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СЕНТЯБРЬ\10.09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утверждение'!$A$1:$I$158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55" i="3" l="1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E78" i="3"/>
  <c r="D78" i="3"/>
  <c r="C78" i="3"/>
  <c r="I77" i="3"/>
  <c r="H77" i="3"/>
  <c r="G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E72" i="3"/>
  <c r="D72" i="3"/>
  <c r="C72" i="3"/>
  <c r="I71" i="3"/>
  <c r="H71" i="3"/>
  <c r="G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<sst xmlns="http://schemas.openxmlformats.org/spreadsheetml/2006/main" count="21" uniqueCount="21">
  <si>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</si>
  <si>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</si>
  <si>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</si>
  <si>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</si>
  <si>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</si>
  <si>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</si>
  <si>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</si>
  <si>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</si>
  <si>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Московской области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</si>
  <si>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</si>
  <si>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</si>
  <si>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</si>
  <si>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</si>
  <si>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</si>
  <si>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</si>
  <si>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 по</t>
  </si>
  <si>
    <t>"_____"___________ 2025 года</t>
  </si>
  <si>
    <t>А.С. Ефременков</t>
  </si>
  <si>
    <t>Заместитель руководителя</t>
  </si>
  <si>
    <t>Врио начальника отдела                                                                Корытцын М.В.</t>
  </si>
  <si>
    <t>Дата проведения проверки знаний: 10.09.2025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</si>
</sst>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4" fillId="0" borderId="0"/>
    <xf numFmtId="0" fontId="7" fillId="0" borderId="0"/>
    <xf numFmtId="0" fontId="8" fillId="0" borderId="0"/>
    <xf numFmtId="164" fontId="9" fillId="0" borderId="0"/>
    <xf numFmtId="0" fontId="10" fillId="0" borderId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165" fontId="5" fillId="0" borderId="1" xfId="0" applyNumberFormat="1" applyFont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Continuous" vertical="center"/>
    </xf>
    <xf numFmtId="14" fontId="5" fillId="0" borderId="1" xfId="0" applyNumberFormat="1" applyFont="1" applyBorder="1" applyAlignment="1">
      <alignment horizontal="center" vertical="center" wrapText="1" shrinkToFit="1"/>
    </xf>
  </cellXfs>
  <cellStyles count="12">
    <cellStyle name="Excel Built-in Normal" xfId="5"/>
    <cellStyle name="Обычный" xfId="0" builtinId="0"/>
    <cellStyle name="Обычный 10" xfId="9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0.09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"ДНС РИТЕЙЛ"</v>
          </cell>
          <cell r="G4" t="str">
            <v>Мороз</v>
          </cell>
          <cell r="H4" t="str">
            <v>Евгений</v>
          </cell>
          <cell r="I4" t="str">
            <v>Юрьевич</v>
          </cell>
          <cell r="K4" t="str">
            <v>Руководитель административно-хозяйственного отдела филиала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III до 1000 В</v>
          </cell>
          <cell r="S4" t="str">
            <v>ПТЭЭПЭЭ</v>
          </cell>
          <cell r="V4">
            <v>0.375</v>
          </cell>
        </row>
        <row r="5">
          <cell r="E5" t="str">
            <v>ООО "ГРУППА КОМПАНИЙ "МКС"</v>
          </cell>
          <cell r="G5" t="str">
            <v>Иванов</v>
          </cell>
          <cell r="H5" t="str">
            <v>Роман</v>
          </cell>
          <cell r="I5" t="str">
            <v>Вячеславович</v>
          </cell>
          <cell r="K5" t="str">
            <v>Куратор проекта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V до и выше 1000 В</v>
          </cell>
          <cell r="S5" t="str">
            <v>ПТЭЭСиС</v>
          </cell>
          <cell r="V5">
            <v>0.375</v>
          </cell>
        </row>
        <row r="6">
          <cell r="E6" t="str">
            <v>ООО "КОМПАНИЯ ЭЛТЕХСЕРВИС-М"</v>
          </cell>
          <cell r="G6" t="str">
            <v>Карпеев</v>
          </cell>
          <cell r="H6" t="str">
            <v>Максим</v>
          </cell>
          <cell r="I6" t="str">
            <v>Алексеевич</v>
          </cell>
          <cell r="K6" t="str">
            <v>Генеральный директор</v>
          </cell>
          <cell r="M6" t="str">
            <v>очередная</v>
          </cell>
          <cell r="N6" t="str">
            <v>административно—технический персонал, с правом испытания оборудования повышенным напряжением</v>
          </cell>
          <cell r="R6" t="str">
            <v>V до и выше 1000 В</v>
          </cell>
          <cell r="S6" t="str">
            <v>ПТЭЭСиС</v>
          </cell>
          <cell r="V6">
            <v>0.375</v>
          </cell>
        </row>
        <row r="7">
          <cell r="E7" t="str">
            <v>ООО "КОМПАНИЯ ЭЛТЕХСЕРВИС-М"</v>
          </cell>
          <cell r="G7" t="str">
            <v>Митин</v>
          </cell>
          <cell r="H7" t="str">
            <v>Алексей</v>
          </cell>
          <cell r="I7" t="str">
            <v>Анатольевич</v>
          </cell>
          <cell r="K7" t="str">
            <v>Главный инженер</v>
          </cell>
          <cell r="M7" t="str">
            <v>очередная</v>
          </cell>
          <cell r="N7" t="str">
            <v>административно—технический персонал, с правом испытания оборудования повышенным напряжением</v>
          </cell>
          <cell r="R7" t="str">
            <v>V до и выше 1000 В</v>
          </cell>
          <cell r="S7" t="str">
            <v>ПТЭЭСиС</v>
          </cell>
          <cell r="V7">
            <v>0.375</v>
          </cell>
        </row>
        <row r="8">
          <cell r="E8" t="str">
            <v>ООО "КОМПАНИЯ ЭЛТЕХСЕРВИС-М"</v>
          </cell>
          <cell r="G8" t="str">
            <v>Пенягин</v>
          </cell>
          <cell r="H8" t="str">
            <v>Александр</v>
          </cell>
          <cell r="I8" t="str">
            <v>Григорьевич</v>
          </cell>
          <cell r="K8" t="str">
            <v>Начальник ЭТЛ</v>
          </cell>
          <cell r="M8" t="str">
            <v>очередная</v>
          </cell>
          <cell r="N8" t="str">
            <v>административно—технический персонал, с правом испытания оборудования повышенным напряжением</v>
          </cell>
          <cell r="R8" t="str">
            <v>V до и выше 1000 В</v>
          </cell>
          <cell r="S8" t="str">
            <v>ПТЭЭСиС</v>
          </cell>
          <cell r="V8">
            <v>0.375</v>
          </cell>
        </row>
        <row r="9">
          <cell r="E9" t="str">
            <v>ООО "ГИДРОСТРОЙСЕРВИС"</v>
          </cell>
          <cell r="G9" t="str">
            <v>Лаврентьев</v>
          </cell>
          <cell r="H9" t="str">
            <v>Данил</v>
          </cell>
          <cell r="I9" t="str">
            <v>Игоревич</v>
          </cell>
          <cell r="K9" t="str">
            <v>Генеральный директор</v>
          </cell>
          <cell r="M9" t="str">
            <v>первичная</v>
          </cell>
          <cell r="N9" t="str">
            <v>административно—технический персонал</v>
          </cell>
          <cell r="R9" t="str">
            <v>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"ЭУК"НОВОЕ МЕДВЕДКОВО"</v>
          </cell>
          <cell r="G10" t="str">
            <v>Карулин</v>
          </cell>
          <cell r="H10" t="str">
            <v>Павел</v>
          </cell>
          <cell r="I10" t="str">
            <v>Дмитриевич</v>
          </cell>
          <cell r="K10" t="str">
            <v>Главный инженер</v>
          </cell>
          <cell r="M10" t="str">
            <v>внеочередная</v>
          </cell>
          <cell r="N10" t="str">
            <v>административно—технический персонал</v>
          </cell>
          <cell r="R10" t="str">
            <v>IV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"ЭУК"НОВОЕ МЕДВЕДКОВО"</v>
          </cell>
          <cell r="G11" t="str">
            <v>Семенюк</v>
          </cell>
          <cell r="H11" t="str">
            <v>Роман</v>
          </cell>
          <cell r="I11" t="str">
            <v>Александрович</v>
          </cell>
          <cell r="K11" t="str">
            <v>Инженер по эксплуатации</v>
          </cell>
          <cell r="M11" t="str">
            <v>первичная</v>
          </cell>
          <cell r="N11" t="str">
            <v>административно—технический персонал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"ЭУК"НОВОЕ МЕДВЕДКОВО"</v>
          </cell>
          <cell r="G12" t="str">
            <v>Беляев</v>
          </cell>
          <cell r="H12" t="str">
            <v>Александр</v>
          </cell>
          <cell r="I12" t="str">
            <v>Владимирович</v>
          </cell>
          <cell r="K12" t="str">
            <v>Инженер по эксплуатации</v>
          </cell>
          <cell r="M12" t="str">
            <v>первичная</v>
          </cell>
          <cell r="N12" t="str">
            <v>административно—технический персонал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"РЭС"</v>
          </cell>
          <cell r="G13" t="str">
            <v>Маргарян</v>
          </cell>
          <cell r="H13" t="str">
            <v>Армен</v>
          </cell>
          <cell r="I13" t="str">
            <v>Папович</v>
          </cell>
          <cell r="K13" t="str">
            <v>Производитель работ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IV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АО "ЛЮБЕРЕЦКАЯ ТЕПЛОСЕТЬ"</v>
          </cell>
          <cell r="G14" t="str">
            <v>Кафлин</v>
          </cell>
          <cell r="H14" t="str">
            <v>Андрей</v>
          </cell>
          <cell r="I14" t="str">
            <v>Захарович</v>
          </cell>
          <cell r="K14" t="str">
            <v>Заместитель главного энергетика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 "СТРОИТЕЛЬНЫЕ ИННОВАЦИИ"</v>
          </cell>
          <cell r="G15" t="str">
            <v>Новиков</v>
          </cell>
          <cell r="H15" t="str">
            <v>Сергей</v>
          </cell>
          <cell r="I15" t="str">
            <v>Павлович</v>
          </cell>
          <cell r="K15" t="str">
            <v>главный инженер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III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"ГИДРОСТРОЙСЕРВИС"</v>
          </cell>
          <cell r="G16" t="str">
            <v>Добровольский</v>
          </cell>
          <cell r="H16" t="str">
            <v>Павел</v>
          </cell>
          <cell r="I16" t="str">
            <v>Викторович</v>
          </cell>
          <cell r="K16" t="str">
            <v>Инженер-электрик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IV до 1000 В</v>
          </cell>
          <cell r="S16" t="str">
            <v>ПТЭЭПЭЭ</v>
          </cell>
          <cell r="V16">
            <v>0.375</v>
          </cell>
        </row>
        <row r="17">
          <cell r="E17" t="str">
            <v>МП "ХИМКИЭЛЕКТРОТРАНС"</v>
          </cell>
          <cell r="G17" t="str">
            <v>Коротков</v>
          </cell>
          <cell r="H17" t="str">
            <v>Алексей</v>
          </cell>
          <cell r="I17" t="str">
            <v>Владимирович</v>
          </cell>
          <cell r="K17" t="str">
            <v>Водитель троллейбуса, занятый маневровой работой</v>
          </cell>
          <cell r="M17" t="str">
            <v>первичная</v>
          </cell>
          <cell r="N17" t="str">
            <v>вспомогательный персонал</v>
          </cell>
          <cell r="R17" t="str">
            <v>II до 1000 В</v>
          </cell>
          <cell r="S17" t="str">
            <v>ПТЭЭПЭЭ</v>
          </cell>
          <cell r="V17">
            <v>0.375</v>
          </cell>
        </row>
        <row r="18">
          <cell r="E18" t="str">
            <v>МП "ХИМКИЭЛЕКТРОТРАНС"</v>
          </cell>
          <cell r="G18" t="str">
            <v>Рыжков</v>
          </cell>
          <cell r="H18" t="str">
            <v>Владислав</v>
          </cell>
          <cell r="I18" t="str">
            <v>Сергеевич</v>
          </cell>
          <cell r="K18" t="str">
            <v>Водитель троллейбуса-линейный</v>
          </cell>
          <cell r="M18" t="str">
            <v>первичная</v>
          </cell>
          <cell r="N18" t="str">
            <v>вспомогательный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"НПК "АСКОНТ+"</v>
          </cell>
          <cell r="G19" t="str">
            <v>Киселёв</v>
          </cell>
          <cell r="H19" t="str">
            <v>Виктор</v>
          </cell>
          <cell r="I19" t="str">
            <v>Иванович</v>
          </cell>
          <cell r="K19" t="str">
            <v>Начальник участка инъекционных форм</v>
          </cell>
          <cell r="M19" t="str">
            <v>внеочередная</v>
          </cell>
          <cell r="N19" t="str">
            <v>административно—технический персонал</v>
          </cell>
          <cell r="R19" t="str">
            <v>III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"НПК "АСКОНТ+"</v>
          </cell>
          <cell r="G20" t="str">
            <v>Караев</v>
          </cell>
          <cell r="H20" t="str">
            <v>Артем</v>
          </cell>
          <cell r="I20" t="str">
            <v>Владимирович</v>
          </cell>
          <cell r="K20" t="str">
            <v>Начальник участка сухих форм</v>
          </cell>
          <cell r="M20" t="str">
            <v>внеочередная</v>
          </cell>
          <cell r="N20" t="str">
            <v>административно—технический персонал</v>
          </cell>
          <cell r="R20" t="str">
            <v>III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ООО "НПК "АСКОНТ+"</v>
          </cell>
          <cell r="G21" t="str">
            <v>Береза</v>
          </cell>
          <cell r="H21" t="str">
            <v>Антон</v>
          </cell>
          <cell r="I21" t="str">
            <v>Сергеевич</v>
          </cell>
          <cell r="K21" t="str">
            <v>Главный технолог</v>
          </cell>
          <cell r="M21" t="str">
            <v>внеочередная</v>
          </cell>
          <cell r="N21" t="str">
            <v>административно—технический персонал</v>
          </cell>
          <cell r="R21" t="str">
            <v>III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"НПК "АСКОНТ+"</v>
          </cell>
          <cell r="G22" t="str">
            <v>Давыденко</v>
          </cell>
          <cell r="H22" t="str">
            <v>Роман</v>
          </cell>
          <cell r="I22" t="str">
            <v>Сергеевич</v>
          </cell>
          <cell r="K22" t="str">
            <v>Инженер-механик</v>
          </cell>
          <cell r="M22" t="str">
            <v>внеочередная</v>
          </cell>
          <cell r="N22" t="str">
            <v>оперативно-ремонтный персонал</v>
          </cell>
          <cell r="R22" t="str">
            <v>III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"НПК "АСКОНТ+"</v>
          </cell>
          <cell r="G23" t="str">
            <v>Шарабарин</v>
          </cell>
          <cell r="H23" t="str">
            <v>Вадим</v>
          </cell>
          <cell r="I23" t="str">
            <v>Олегович</v>
          </cell>
          <cell r="K23" t="str">
            <v>Слесарь-ремонтник</v>
          </cell>
          <cell r="M23" t="str">
            <v>внеочередная</v>
          </cell>
          <cell r="N23" t="str">
            <v>оперативно-ремонтный персонал</v>
          </cell>
          <cell r="R23" t="str">
            <v>III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"НИКАВТОМАТИК"</v>
          </cell>
          <cell r="G24" t="str">
            <v>Кириков</v>
          </cell>
          <cell r="H24" t="str">
            <v>Николай</v>
          </cell>
          <cell r="I24" t="str">
            <v>Александрович</v>
          </cell>
          <cell r="K24" t="str">
            <v>Генеральный директор</v>
          </cell>
          <cell r="M24" t="str">
            <v>первичная</v>
          </cell>
          <cell r="N24" t="str">
            <v>ремонтный персонал</v>
          </cell>
          <cell r="R24" t="str">
            <v>II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АНО "ПРОЕКТНЫЙ ЦЕНТР"</v>
          </cell>
          <cell r="G25" t="str">
            <v>Малашин</v>
          </cell>
          <cell r="H25" t="str">
            <v>Николай</v>
          </cell>
          <cell r="I25" t="str">
            <v>Вячеславович</v>
          </cell>
          <cell r="K25" t="str">
            <v>Медиатор-администратор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АО "ЭКОС-1"</v>
          </cell>
          <cell r="G26" t="str">
            <v>Кудрявцев</v>
          </cell>
          <cell r="H26" t="str">
            <v>Максим</v>
          </cell>
          <cell r="I26" t="str">
            <v>Юрьевич</v>
          </cell>
          <cell r="K26" t="str">
            <v>Заместитель главного энергетика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V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АО "ЭКОС-1"</v>
          </cell>
          <cell r="G27" t="str">
            <v>Кошелев</v>
          </cell>
          <cell r="H27" t="str">
            <v>Максим</v>
          </cell>
          <cell r="I27" t="str">
            <v>Евгеньевич</v>
          </cell>
          <cell r="K27" t="str">
            <v>Главный механик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IV до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"БЭЛ-АР МЕД"</v>
          </cell>
          <cell r="G28" t="str">
            <v>Надыкто</v>
          </cell>
          <cell r="H28" t="str">
            <v>Виктор</v>
          </cell>
          <cell r="I28" t="str">
            <v>Александрович</v>
          </cell>
          <cell r="K28" t="str">
            <v>Инженер по материально-техническому обеспечению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IV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 xml:space="preserve">Истринский филиал ФБУЗ "ЦГиЭ в Московской области" </v>
          </cell>
          <cell r="G29" t="str">
            <v>Порфирьев</v>
          </cell>
          <cell r="H29" t="str">
            <v xml:space="preserve">Дмитрий </v>
          </cell>
          <cell r="I29" t="str">
            <v xml:space="preserve">Сергеевич </v>
          </cell>
          <cell r="K29" t="str">
            <v xml:space="preserve">Заведующий отделом гигиены и эпидемилогии - врач по общей гигиене </v>
          </cell>
          <cell r="L29" t="str">
            <v>2 года</v>
          </cell>
          <cell r="M29" t="str">
            <v xml:space="preserve">очередная </v>
          </cell>
          <cell r="N29" t="str">
            <v>административно—технический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 xml:space="preserve">Истринский филиал ФБУЗ "ЦГиЭ в Московской области" </v>
          </cell>
          <cell r="G30" t="str">
            <v xml:space="preserve">Абрамов </v>
          </cell>
          <cell r="H30" t="str">
            <v xml:space="preserve">Андрей </v>
          </cell>
          <cell r="I30" t="str">
            <v xml:space="preserve">Константинович </v>
          </cell>
          <cell r="K30" t="str">
            <v>Начальник отдела лабораторных исследований – эксперт-физик по контролю за источниками ионизирующих и неионизирующих излучений</v>
          </cell>
          <cell r="L30" t="str">
            <v>2 года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IV 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 xml:space="preserve">Истринский филиал ФБУЗ "ЦГиЭ в Московской области" </v>
          </cell>
          <cell r="G31" t="str">
            <v xml:space="preserve">Писарчук </v>
          </cell>
          <cell r="H31" t="str">
            <v>Александр</v>
          </cell>
          <cell r="I31" t="str">
            <v xml:space="preserve">Владимирович </v>
          </cell>
          <cell r="K31" t="str">
            <v>Эксперт-физик по контролю за источниками ионизирующих и неионизирующих излучений отделения по контролю за ионизирующими и неионизирующими источниками излучений</v>
          </cell>
          <cell r="L31" t="str">
            <v>3 года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 xml:space="preserve">Истринский филиал ФБУЗ "ЦГиЭ в Московской области" </v>
          </cell>
          <cell r="G32" t="str">
            <v xml:space="preserve">Володченков </v>
          </cell>
          <cell r="H32" t="str">
            <v xml:space="preserve">Александр </v>
          </cell>
          <cell r="I32" t="str">
            <v xml:space="preserve">Владимирович </v>
          </cell>
          <cell r="K32" t="str">
            <v>Химик-эксперт медицинской организации отделения по контролю за ионизирующими и неионизирующими источниками излучений отделения по контролю за ионизирующими и неионизирующими источниками излучений</v>
          </cell>
          <cell r="L32" t="str">
            <v xml:space="preserve">4 года </v>
          </cell>
          <cell r="M32" t="str">
            <v>первичная</v>
          </cell>
          <cell r="N32" t="str">
            <v>административно—технический персонал</v>
          </cell>
          <cell r="R32" t="str">
            <v>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ТОП ООО "Максидом"</v>
          </cell>
          <cell r="G33" t="str">
            <v>Вопросов</v>
          </cell>
          <cell r="H33" t="str">
            <v>Александр</v>
          </cell>
          <cell r="I33" t="str">
            <v>Алексеевич</v>
          </cell>
          <cell r="K33" t="str">
            <v>Главный инженер</v>
          </cell>
          <cell r="L33" t="str">
            <v>1 год</v>
          </cell>
          <cell r="M33" t="str">
            <v>первичная</v>
          </cell>
          <cell r="N33" t="str">
            <v>управленческий персонал</v>
          </cell>
          <cell r="S33" t="str">
            <v>ПТЭТЭ</v>
          </cell>
          <cell r="V33">
            <v>0.39583333333333331</v>
          </cell>
        </row>
        <row r="34">
          <cell r="E34" t="str">
            <v>ООО "Везувиус"</v>
          </cell>
          <cell r="G34" t="str">
            <v xml:space="preserve">Лебедькова </v>
          </cell>
          <cell r="H34" t="str">
            <v>Наталия</v>
          </cell>
          <cell r="I34" t="str">
            <v>Евгеньевна</v>
          </cell>
          <cell r="K34" t="str">
            <v>Генеральный директор</v>
          </cell>
          <cell r="L34" t="str">
            <v>1 год 8 месяцев</v>
          </cell>
          <cell r="M34" t="str">
            <v>внеочередная</v>
          </cell>
          <cell r="N34" t="str">
            <v>административно—технический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"Импульс"</v>
          </cell>
          <cell r="G35" t="str">
            <v>Гусаров</v>
          </cell>
          <cell r="H35" t="str">
            <v>Лев</v>
          </cell>
          <cell r="I35" t="str">
            <v>Леонидович</v>
          </cell>
          <cell r="K35" t="str">
            <v xml:space="preserve"> главный энергетик</v>
          </cell>
          <cell r="L35" t="str">
            <v>1 год</v>
          </cell>
          <cell r="M35" t="str">
            <v xml:space="preserve">очередная </v>
          </cell>
          <cell r="N35" t="str">
            <v>административно—технический персонал, с правом испытания оборудования повышенным напряжением</v>
          </cell>
          <cell r="R35" t="str">
            <v>V до и выше 1000 В</v>
          </cell>
          <cell r="S35" t="str">
            <v>ПТЭЭСиС</v>
          </cell>
          <cell r="V35">
            <v>0.39583333333333331</v>
          </cell>
        </row>
        <row r="36">
          <cell r="E36" t="str">
            <v>ООО "Импульс"</v>
          </cell>
          <cell r="G36" t="str">
            <v>Гуреев</v>
          </cell>
          <cell r="H36" t="str">
            <v>Дмитрий</v>
          </cell>
          <cell r="I36" t="str">
            <v>Васильевич</v>
          </cell>
          <cell r="K36" t="str">
            <v>главный инженер</v>
          </cell>
          <cell r="L36" t="str">
            <v>1 год</v>
          </cell>
          <cell r="M36" t="str">
            <v xml:space="preserve">очередная </v>
          </cell>
          <cell r="N36" t="str">
            <v>административно—технический персонал, с правом испытания оборудования повышенным напряжением</v>
          </cell>
          <cell r="R36" t="str">
            <v>V до и выше 1000 В</v>
          </cell>
          <cell r="S36" t="str">
            <v>ПТЭЭСиС</v>
          </cell>
          <cell r="V36">
            <v>0.39583333333333331</v>
          </cell>
        </row>
        <row r="37">
          <cell r="E37" t="str">
            <v>АО "ЛВЗ "Топаз"</v>
          </cell>
          <cell r="G37" t="str">
            <v>Феденко</v>
          </cell>
          <cell r="H37" t="str">
            <v>Владимир</v>
          </cell>
          <cell r="I37" t="str">
            <v>Вячеславович</v>
          </cell>
          <cell r="K37" t="str">
            <v>инженер-теплотехник</v>
          </cell>
          <cell r="L37" t="str">
            <v>3 года 8 мес</v>
          </cell>
          <cell r="M37" t="str">
            <v>очередная</v>
          </cell>
          <cell r="N37" t="str">
            <v>специалист</v>
          </cell>
          <cell r="S37" t="str">
            <v>ПТЭТЭ</v>
          </cell>
          <cell r="V37">
            <v>0.39583333333333331</v>
          </cell>
        </row>
        <row r="38">
          <cell r="E38" t="str">
            <v>ООО "Бэст Прайс"</v>
          </cell>
          <cell r="G38" t="str">
            <v>Кундетов</v>
          </cell>
          <cell r="H38" t="str">
            <v>Амирхан</v>
          </cell>
          <cell r="I38" t="str">
            <v>Олегович</v>
          </cell>
          <cell r="K38" t="str">
            <v>Руководитель центра</v>
          </cell>
          <cell r="L38" t="str">
            <v xml:space="preserve">1 год 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Московский областной филиал негосударственного образовательного учреждения высшего профессионального образования "Санкт-Петербургский Гуманитарный университет профсоюзов" "Институт искусств и информационных технологий"</v>
          </cell>
          <cell r="G39" t="str">
            <v>Хуснетдинов</v>
          </cell>
          <cell r="H39" t="str">
            <v>Ильдар</v>
          </cell>
          <cell r="I39" t="str">
            <v>Абдулберович</v>
          </cell>
          <cell r="K39" t="str">
            <v>главный инженер</v>
          </cell>
          <cell r="L39" t="str">
            <v>6 лет 10 мес</v>
          </cell>
          <cell r="M39" t="str">
            <v>первичная</v>
          </cell>
          <cell r="N39" t="str">
            <v>административно—технический персонал</v>
          </cell>
          <cell r="R39" t="str">
            <v>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Московский областной филиал негосударственного образовательного учреждения высшего профессионального образования "Санкт-Петербургский Гуманитарный университет профсоюзов" "Институт искусств и информационных технологий"</v>
          </cell>
          <cell r="G40" t="str">
            <v>Картавых</v>
          </cell>
          <cell r="H40" t="str">
            <v>Михаил</v>
          </cell>
          <cell r="I40" t="str">
            <v>Николаевич</v>
          </cell>
          <cell r="K40" t="str">
            <v>электромонтёр</v>
          </cell>
          <cell r="L40" t="str">
            <v>5 мес</v>
          </cell>
          <cell r="M40" t="str">
            <v>первичная</v>
          </cell>
          <cell r="N40" t="str">
            <v>административно—технический персонал</v>
          </cell>
          <cell r="R40" t="str">
            <v>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АО "СТАБКОМ"</v>
          </cell>
          <cell r="G41" t="str">
            <v>Михеев</v>
          </cell>
          <cell r="H41" t="str">
            <v>Вадим</v>
          </cell>
          <cell r="I41" t="str">
            <v>Юрьевич</v>
          </cell>
          <cell r="K41" t="str">
            <v>Начальник инженерно-технического отдела</v>
          </cell>
          <cell r="L41" t="str">
            <v>15 лет</v>
          </cell>
          <cell r="M41" t="str">
            <v>очередная</v>
          </cell>
          <cell r="N41" t="str">
            <v>административно—технический персонал</v>
          </cell>
          <cell r="R41" t="str">
            <v>IV до 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АО "СТАБКОМ"</v>
          </cell>
          <cell r="G42" t="str">
            <v>Кузмичев</v>
          </cell>
          <cell r="H42" t="str">
            <v>Дмитрий</v>
          </cell>
          <cell r="I42" t="str">
            <v>Александрович</v>
          </cell>
          <cell r="K42" t="str">
            <v>Прораб</v>
          </cell>
          <cell r="L42" t="str">
            <v>9 лет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IV до 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«Инстротех»</v>
          </cell>
          <cell r="G43" t="str">
            <v xml:space="preserve">Шебяковский </v>
          </cell>
          <cell r="H43" t="str">
            <v xml:space="preserve"> Андрей </v>
          </cell>
          <cell r="I43" t="str">
            <v>Валерьевич</v>
          </cell>
          <cell r="K43" t="str">
            <v>Старший смены</v>
          </cell>
          <cell r="L43">
            <v>4</v>
          </cell>
          <cell r="M43" t="str">
            <v>внеочередная</v>
          </cell>
          <cell r="N43" t="str">
            <v>административно—технический персонал</v>
          </cell>
          <cell r="R43" t="str">
            <v>III группа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«Инстротех»</v>
          </cell>
          <cell r="G44" t="str">
            <v xml:space="preserve">Евлахов </v>
          </cell>
          <cell r="H44" t="str">
            <v>Владимир</v>
          </cell>
          <cell r="I44" t="str">
            <v>Евгеньевич</v>
          </cell>
          <cell r="K44" t="str">
            <v>Механик</v>
          </cell>
          <cell r="L44">
            <v>1</v>
          </cell>
          <cell r="M44" t="str">
            <v>внеочередная</v>
          </cell>
          <cell r="N44" t="str">
            <v>административно—технический персонал</v>
          </cell>
          <cell r="R44" t="str">
            <v>III группа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«Инстротех»</v>
          </cell>
          <cell r="G45" t="str">
            <v xml:space="preserve">Зыков </v>
          </cell>
          <cell r="H45" t="str">
            <v>Данила</v>
          </cell>
          <cell r="I45" t="str">
            <v>Романович</v>
          </cell>
          <cell r="K45" t="str">
            <v>Бригадир</v>
          </cell>
          <cell r="L45">
            <v>2</v>
          </cell>
          <cell r="M45" t="str">
            <v>первичная</v>
          </cell>
          <cell r="N45" t="str">
            <v>административно—технический персонал</v>
          </cell>
          <cell r="R45" t="str">
            <v>II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«Инстротех»</v>
          </cell>
          <cell r="G46" t="str">
            <v xml:space="preserve">Мельников </v>
          </cell>
          <cell r="H46" t="str">
            <v>Евгений</v>
          </cell>
          <cell r="I46" t="str">
            <v>Викторович</v>
          </cell>
          <cell r="K46" t="str">
            <v>Механик</v>
          </cell>
          <cell r="L46">
            <v>4</v>
          </cell>
          <cell r="M46" t="str">
            <v>внеочередная</v>
          </cell>
          <cell r="N46" t="str">
            <v>административно—технический персонал</v>
          </cell>
          <cell r="R46" t="str">
            <v>IV группа до и выше 1000В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"Техноколор"</v>
          </cell>
          <cell r="G47" t="str">
            <v>Иваненко</v>
          </cell>
          <cell r="H47" t="str">
            <v>Александр</v>
          </cell>
          <cell r="I47" t="str">
            <v>Викторович</v>
          </cell>
          <cell r="K47" t="str">
            <v>Инженер-электрик</v>
          </cell>
          <cell r="L47" t="str">
            <v>5 лет</v>
          </cell>
          <cell r="M47" t="str">
            <v>внеочередная</v>
          </cell>
          <cell r="N47" t="str">
            <v>оперативно-ремонтный персонал</v>
          </cell>
          <cell r="R47" t="str">
            <v>IV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"Техноколор"</v>
          </cell>
          <cell r="G48" t="str">
            <v xml:space="preserve">Кириенко </v>
          </cell>
          <cell r="H48" t="str">
            <v>Роман</v>
          </cell>
          <cell r="I48" t="str">
            <v xml:space="preserve"> Владимирович</v>
          </cell>
          <cell r="K48" t="str">
            <v>Инженер по обслуживанию пожарных и газоаналитических систем</v>
          </cell>
          <cell r="L48" t="str">
            <v>менее года</v>
          </cell>
          <cell r="M48" t="str">
            <v>внеочередная</v>
          </cell>
          <cell r="N48" t="str">
            <v>административно—технический персонал</v>
          </cell>
          <cell r="R48" t="str">
            <v>IV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"Техноколор"</v>
          </cell>
          <cell r="G49" t="str">
            <v>Иваненко</v>
          </cell>
          <cell r="H49" t="str">
            <v xml:space="preserve">Андрей </v>
          </cell>
          <cell r="I49" t="str">
            <v>Викторович</v>
          </cell>
          <cell r="K49" t="str">
            <v>Инженер-электрик</v>
          </cell>
          <cell r="L49" t="str">
            <v>7 лет</v>
          </cell>
          <cell r="M49" t="str">
            <v>внеочередная</v>
          </cell>
          <cell r="N49" t="str">
            <v>административно—технический персонал</v>
          </cell>
          <cell r="R49" t="str">
            <v>IV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"НПО Петровакс Фарм"</v>
          </cell>
          <cell r="G50" t="str">
            <v>Семенов</v>
          </cell>
          <cell r="H50" t="str">
            <v>Илья</v>
          </cell>
          <cell r="I50" t="str">
            <v>Сергеевич</v>
          </cell>
          <cell r="K50" t="str">
            <v>Начальник участка</v>
          </cell>
          <cell r="L50" t="str">
            <v>1 месяц</v>
          </cell>
          <cell r="M50" t="str">
            <v>первичная</v>
          </cell>
          <cell r="N50" t="str">
            <v>специалист</v>
          </cell>
          <cell r="S50" t="str">
            <v>ПТЭТЭ</v>
          </cell>
          <cell r="V50">
            <v>0.41666666666666669</v>
          </cell>
        </row>
        <row r="51">
          <cell r="E51" t="str">
            <v>ООО "Стройконструкция"</v>
          </cell>
          <cell r="G51" t="str">
            <v xml:space="preserve">Абдурасулов </v>
          </cell>
          <cell r="H51" t="str">
            <v>Тимур</v>
          </cell>
          <cell r="I51" t="str">
            <v>Мамасидикович</v>
          </cell>
          <cell r="K51" t="str">
            <v>Энергетик</v>
          </cell>
          <cell r="L51" t="str">
            <v>2 мес</v>
          </cell>
          <cell r="M51" t="str">
            <v>внеочередная</v>
          </cell>
          <cell r="N51" t="str">
            <v>оперативно-ремонтный персонал</v>
          </cell>
          <cell r="R51" t="str">
            <v>III до и выше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"ХИПС"</v>
          </cell>
          <cell r="G52" t="str">
            <v>Змеев</v>
          </cell>
          <cell r="H52" t="str">
            <v>Евгений</v>
          </cell>
          <cell r="I52" t="str">
            <v>Александрович</v>
          </cell>
          <cell r="K52" t="str">
            <v>Наладчик машин и автоматических линий по производству изделий из пластика</v>
          </cell>
          <cell r="L52" t="str">
            <v>1 год</v>
          </cell>
          <cell r="M52" t="str">
            <v>первичная</v>
          </cell>
          <cell r="N52" t="str">
            <v>оперативно-ремонтный персонал</v>
          </cell>
          <cell r="R52" t="str">
            <v>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ТСЖ "Каскад"</v>
          </cell>
          <cell r="G53" t="str">
            <v>Власова</v>
          </cell>
          <cell r="H53" t="str">
            <v>Светлана</v>
          </cell>
          <cell r="I53" t="str">
            <v>Витальевна</v>
          </cell>
          <cell r="K53" t="str">
            <v>председатель правления</v>
          </cell>
          <cell r="L53" t="str">
            <v>1 мес</v>
          </cell>
          <cell r="M53" t="str">
            <v>первичная</v>
          </cell>
          <cell r="N53" t="str">
            <v>руководитель структурного подразделения</v>
          </cell>
          <cell r="S53" t="str">
            <v>ПТЭТЭ</v>
          </cell>
          <cell r="V53">
            <v>0.41666666666666669</v>
          </cell>
        </row>
        <row r="54">
          <cell r="E54" t="str">
            <v>МКУ ХЭС МУ</v>
          </cell>
          <cell r="G54" t="str">
            <v>Кошкин</v>
          </cell>
          <cell r="H54" t="str">
            <v>Кирилл</v>
          </cell>
          <cell r="I54" t="str">
            <v>Борисович</v>
          </cell>
          <cell r="K54" t="str">
            <v>механик</v>
          </cell>
          <cell r="L54" t="str">
            <v xml:space="preserve"> 8 мес.</v>
          </cell>
          <cell r="M54" t="str">
            <v>внеочередная</v>
          </cell>
          <cell r="N54" t="str">
            <v>административно—технический персонал</v>
          </cell>
          <cell r="R54" t="str">
            <v>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"УК Прогресс-Т"</v>
          </cell>
          <cell r="G55" t="str">
            <v xml:space="preserve">Камалов </v>
          </cell>
          <cell r="H55" t="str">
            <v>Рустам</v>
          </cell>
          <cell r="I55" t="str">
            <v>Фаилович</v>
          </cell>
          <cell r="K55" t="str">
            <v>Генеральный директор</v>
          </cell>
          <cell r="L55" t="str">
            <v>4 года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V до и выше 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"УК Прогресс-Т"</v>
          </cell>
          <cell r="G56" t="str">
            <v>Бутенко</v>
          </cell>
          <cell r="H56" t="str">
            <v>Владимир</v>
          </cell>
          <cell r="I56" t="str">
            <v>Михайлович</v>
          </cell>
          <cell r="K56" t="str">
            <v>Главный энергетик</v>
          </cell>
          <cell r="L56" t="str">
            <v>3 года</v>
          </cell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V до и выше 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"Производство воздуховодов</v>
          </cell>
          <cell r="G57" t="str">
            <v>Шершин</v>
          </cell>
          <cell r="H57" t="str">
            <v>Дмитрий</v>
          </cell>
          <cell r="I57" t="str">
            <v>Александрович</v>
          </cell>
          <cell r="K57" t="str">
            <v>Начальник производства</v>
          </cell>
          <cell r="L57" t="str">
            <v>3 г</v>
          </cell>
          <cell r="M57" t="str">
            <v>внеочередная</v>
          </cell>
          <cell r="N57" t="str">
            <v>административно—технический персонал</v>
          </cell>
          <cell r="R57" t="str">
            <v>III до 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"ЕДСДИСПЕТЧЕР"</v>
          </cell>
          <cell r="G58" t="str">
            <v>Вдовин</v>
          </cell>
          <cell r="H58" t="str">
            <v>Алексей</v>
          </cell>
          <cell r="I58" t="str">
            <v>Валентинович</v>
          </cell>
          <cell r="K58" t="str">
            <v>электромонтер аварийно-диспетчерской службы</v>
          </cell>
          <cell r="L58" t="str">
            <v>год</v>
          </cell>
          <cell r="M58" t="str">
            <v>первичная</v>
          </cell>
          <cell r="N58" t="str">
            <v>оперативно-ремонтный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"Т-ЦОД-2"</v>
          </cell>
          <cell r="G59" t="str">
            <v>Голев</v>
          </cell>
          <cell r="H59" t="str">
            <v>Глеб</v>
          </cell>
          <cell r="I59" t="str">
            <v>Сергеевич</v>
          </cell>
          <cell r="K59" t="str">
            <v>Ведущий инженер-энергетик</v>
          </cell>
          <cell r="L59" t="str">
            <v>7 месяцев</v>
          </cell>
          <cell r="M59" t="str">
            <v>внеочередная</v>
          </cell>
          <cell r="N59" t="str">
            <v>административно—технический персонал</v>
          </cell>
          <cell r="R59" t="str">
            <v>V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 "РЭУ №1"</v>
          </cell>
          <cell r="G60" t="str">
            <v>Чекалев</v>
          </cell>
          <cell r="H60" t="str">
            <v>Кирилл</v>
          </cell>
          <cell r="I60" t="str">
            <v>Павлович</v>
          </cell>
          <cell r="K60" t="str">
            <v>Главный инженер</v>
          </cell>
          <cell r="L60" t="str">
            <v>5 лет</v>
          </cell>
          <cell r="M60" t="str">
            <v>очередная</v>
          </cell>
          <cell r="N60" t="str">
            <v>Руководящий работник</v>
          </cell>
          <cell r="S60" t="str">
            <v>ПТЭТЭ</v>
          </cell>
          <cell r="V60">
            <v>0.41666666666666702</v>
          </cell>
        </row>
        <row r="61">
          <cell r="E61" t="str">
            <v>ООО  "РЭУ №1"</v>
          </cell>
          <cell r="G61" t="str">
            <v>Рябцева</v>
          </cell>
          <cell r="H61" t="str">
            <v>Екатерина</v>
          </cell>
          <cell r="I61" t="str">
            <v>Николаевна</v>
          </cell>
          <cell r="K61" t="str">
            <v>Инженер</v>
          </cell>
          <cell r="L61" t="str">
            <v>4 года</v>
          </cell>
          <cell r="M61" t="str">
            <v>очередная</v>
          </cell>
          <cell r="N61" t="str">
            <v>Специалист, осуществляющий контроль за эксплуатацией энергоустановок</v>
          </cell>
          <cell r="S61" t="str">
            <v>ПТЭТЭ</v>
          </cell>
          <cell r="V61">
            <v>0.41666666666666702</v>
          </cell>
        </row>
        <row r="62">
          <cell r="E62" t="str">
            <v>ООО "ДХТ"</v>
          </cell>
          <cell r="G62" t="str">
            <v>Ермаков</v>
          </cell>
          <cell r="H62" t="str">
            <v>Владимир</v>
          </cell>
          <cell r="I62" t="str">
            <v>Николаевич</v>
          </cell>
          <cell r="K62" t="str">
            <v>Директор по производству</v>
          </cell>
          <cell r="L62" t="str">
            <v>2 года</v>
          </cell>
          <cell r="M62" t="str">
            <v>внеочередная</v>
          </cell>
          <cell r="N62" t="str">
            <v>административно—технический персонал</v>
          </cell>
          <cell r="R62" t="str">
            <v>IV группа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"ДХТ"</v>
          </cell>
          <cell r="G63" t="str">
            <v>Ткаченко</v>
          </cell>
          <cell r="H63" t="str">
            <v>Евгений</v>
          </cell>
          <cell r="I63" t="str">
            <v>Григорьевич</v>
          </cell>
          <cell r="K63" t="str">
            <v>Руководитель складского комплекса</v>
          </cell>
          <cell r="L63" t="str">
            <v>6 лет</v>
          </cell>
          <cell r="M63" t="str">
            <v>внеочередная</v>
          </cell>
          <cell r="N63" t="str">
            <v>административно—технический персонал</v>
          </cell>
          <cell r="R63" t="str">
            <v>IV группа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"ДХТ"</v>
          </cell>
          <cell r="G64" t="str">
            <v>Нефедов</v>
          </cell>
          <cell r="H64" t="str">
            <v>Леонид</v>
          </cell>
          <cell r="I64" t="str">
            <v>Анатольевич</v>
          </cell>
          <cell r="K64" t="str">
            <v>Заместитель руководителя складского комплекса</v>
          </cell>
          <cell r="L64" t="str">
            <v>2 года</v>
          </cell>
          <cell r="M64" t="str">
            <v>внеочередная</v>
          </cell>
          <cell r="N64" t="str">
            <v>административно—технический персонал</v>
          </cell>
          <cell r="R64" t="str">
            <v>IV группа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"ПСК КОНТАКТ"</v>
          </cell>
          <cell r="G65" t="str">
            <v>Гиоргиу</v>
          </cell>
          <cell r="H65" t="str">
            <v>Александр</v>
          </cell>
          <cell r="I65" t="str">
            <v>Иванович</v>
          </cell>
          <cell r="K65" t="str">
            <v>главный энергетик</v>
          </cell>
          <cell r="L65" t="str">
            <v>4 мес</v>
          </cell>
          <cell r="M65" t="str">
            <v>очередная</v>
          </cell>
          <cell r="N65" t="str">
            <v>административно—технический персонал</v>
          </cell>
          <cell r="R65" t="str">
            <v>V до и выше 1000 В</v>
          </cell>
          <cell r="S65" t="str">
            <v>ПТЭЭСиС</v>
          </cell>
          <cell r="V65">
            <v>0.41666666666666702</v>
          </cell>
        </row>
        <row r="66">
          <cell r="E66" t="str">
            <v>ГБСУСО МО "Добрый дом "Орехово-Зуевский"</v>
          </cell>
          <cell r="G66" t="str">
            <v>Тимошин</v>
          </cell>
          <cell r="H66" t="str">
            <v>Сергей</v>
          </cell>
          <cell r="I66" t="str">
            <v>Геннадьевич</v>
          </cell>
          <cell r="K66" t="str">
            <v>начальник котельной</v>
          </cell>
          <cell r="L66" t="str">
            <v>23 года</v>
          </cell>
          <cell r="M66" t="str">
            <v>очередная</v>
          </cell>
          <cell r="N66" t="str">
            <v>управленческий персонал</v>
          </cell>
          <cell r="S66" t="str">
            <v>ПТЭТЭ</v>
          </cell>
          <cell r="V66">
            <v>0.41666666666666702</v>
          </cell>
        </row>
        <row r="67">
          <cell r="E67" t="str">
            <v>ГБСУСО МО "Добрый дом "Орехово-Зуевский"</v>
          </cell>
          <cell r="G67" t="str">
            <v>Гуров</v>
          </cell>
          <cell r="H67" t="str">
            <v>Валерий</v>
          </cell>
          <cell r="I67" t="str">
            <v>Михайлович</v>
          </cell>
          <cell r="K67" t="str">
            <v xml:space="preserve">Техник </v>
          </cell>
          <cell r="L67" t="str">
            <v>4 года</v>
          </cell>
          <cell r="M67" t="str">
            <v>очередная</v>
          </cell>
          <cell r="N67" t="str">
            <v>управленческий персонал</v>
          </cell>
          <cell r="S67" t="str">
            <v>ПТЭТЭ</v>
          </cell>
          <cell r="V67">
            <v>0.4375</v>
          </cell>
        </row>
        <row r="68">
          <cell r="E68" t="str">
            <v>ЗАО "профайн РУС"</v>
          </cell>
          <cell r="G68" t="str">
            <v>Мисливский</v>
          </cell>
          <cell r="H68" t="str">
            <v>Алексей</v>
          </cell>
          <cell r="I68" t="str">
            <v>Анатольевич</v>
          </cell>
          <cell r="K68" t="str">
            <v>Инженер - энергетик</v>
          </cell>
          <cell r="L68" t="str">
            <v>3 мес.</v>
          </cell>
          <cell r="M68" t="str">
            <v>первичная</v>
          </cell>
          <cell r="N68" t="str">
            <v>административно—технический персонал</v>
          </cell>
          <cell r="R68" t="str">
            <v>II до 1000 В</v>
          </cell>
          <cell r="S68" t="str">
            <v>ПТЭЭПЭЭ</v>
          </cell>
          <cell r="V68">
            <v>0.4375</v>
          </cell>
        </row>
        <row r="69">
          <cell r="E69" t="str">
            <v>ЗАО "профайн РУС"</v>
          </cell>
          <cell r="G69" t="str">
            <v xml:space="preserve">Петрухин </v>
          </cell>
          <cell r="H69" t="str">
            <v>Александр</v>
          </cell>
          <cell r="I69" t="str">
            <v>Петрович</v>
          </cell>
          <cell r="K69" t="str">
            <v>Инженер - энергетик</v>
          </cell>
          <cell r="L69" t="str">
            <v>2.5 года</v>
          </cell>
          <cell r="M69" t="str">
            <v>первичная</v>
          </cell>
          <cell r="N69" t="str">
            <v>административно—технический персонал</v>
          </cell>
          <cell r="R69" t="str">
            <v>II до 1000 В</v>
          </cell>
          <cell r="S69" t="str">
            <v>ПТЭЭПЭЭ</v>
          </cell>
          <cell r="V69">
            <v>0.4375</v>
          </cell>
        </row>
        <row r="70">
          <cell r="E70" t="str">
            <v>ООО "ПРО ВКУС"</v>
          </cell>
          <cell r="G70" t="str">
            <v xml:space="preserve">Уманец </v>
          </cell>
          <cell r="H70" t="str">
            <v>Владимир</v>
          </cell>
          <cell r="I70" t="str">
            <v>Анатольевич</v>
          </cell>
          <cell r="K70" t="str">
            <v>Инженер по ремонту оборудования</v>
          </cell>
          <cell r="L70">
            <v>4</v>
          </cell>
          <cell r="M70" t="str">
            <v>внеочередная</v>
          </cell>
          <cell r="N70" t="str">
            <v>административно—технический персонал</v>
          </cell>
          <cell r="R70" t="str">
            <v>III до 1000 В</v>
          </cell>
          <cell r="S70" t="str">
            <v>ПТЭЭПЭЭ</v>
          </cell>
          <cell r="V70">
            <v>0.4375</v>
          </cell>
        </row>
        <row r="71">
          <cell r="E71" t="str">
            <v>ГБСУСО МО "Пансионат "Клинский"</v>
          </cell>
          <cell r="G71" t="str">
            <v>Селезнев</v>
          </cell>
          <cell r="H71" t="str">
            <v>Станислав</v>
          </cell>
          <cell r="I71" t="str">
            <v>Александрович</v>
          </cell>
          <cell r="K71" t="str">
            <v>Инженер</v>
          </cell>
          <cell r="L71">
            <v>0</v>
          </cell>
          <cell r="M71" t="str">
            <v>первичная</v>
          </cell>
          <cell r="N71" t="str">
            <v>управленческий персонал</v>
          </cell>
          <cell r="S71" t="str">
            <v>ПТЭТЭ</v>
          </cell>
          <cell r="V71">
            <v>0.4375</v>
          </cell>
        </row>
        <row r="72">
          <cell r="E72" t="str">
            <v>ООО "Волга"</v>
          </cell>
          <cell r="G72" t="str">
            <v>Волгапкин</v>
          </cell>
          <cell r="H72" t="str">
            <v>Евгений</v>
          </cell>
          <cell r="I72" t="str">
            <v>Иванович</v>
          </cell>
          <cell r="K72" t="str">
            <v>Главный инженер</v>
          </cell>
          <cell r="L72" t="str">
            <v>7 лет</v>
          </cell>
          <cell r="M72" t="str">
            <v>внеочередная</v>
          </cell>
          <cell r="N72" t="str">
            <v>административно—технический персонал</v>
          </cell>
          <cell r="R72" t="str">
            <v>IV до и выше 1000 В</v>
          </cell>
          <cell r="S72" t="str">
            <v>ПТЭЭПЭЭ</v>
          </cell>
          <cell r="V72">
            <v>0.4375</v>
          </cell>
        </row>
        <row r="73">
          <cell r="E73" t="str">
            <v>ООО "Измайлово-Сервис"</v>
          </cell>
          <cell r="G73" t="str">
            <v xml:space="preserve">Туманов </v>
          </cell>
          <cell r="H73" t="str">
            <v>Игорь</v>
          </cell>
          <cell r="I73" t="str">
            <v>Владимирович</v>
          </cell>
          <cell r="K73" t="str">
            <v xml:space="preserve">Электрик-диагност </v>
          </cell>
          <cell r="L73" t="str">
            <v>15 лет</v>
          </cell>
          <cell r="M73" t="str">
            <v>очередная</v>
          </cell>
          <cell r="N73" t="str">
            <v>оперативно-ремонтный персонал</v>
          </cell>
          <cell r="R73" t="str">
            <v>III до 1000В</v>
          </cell>
          <cell r="S73" t="str">
            <v>ПТЭЭПЭЭ</v>
          </cell>
          <cell r="V73">
            <v>0.4375</v>
          </cell>
        </row>
        <row r="74">
          <cell r="E74" t="str">
            <v>МОУ СОШ №1 Г.МОЖАЙСКА</v>
          </cell>
          <cell r="G74" t="str">
            <v>Хруцкий</v>
          </cell>
          <cell r="H74" t="str">
            <v>Сергей</v>
          </cell>
          <cell r="I74" t="str">
            <v>Иванович</v>
          </cell>
          <cell r="K74" t="str">
            <v>Заместитель директора</v>
          </cell>
          <cell r="L74" t="str">
            <v>7 лет</v>
          </cell>
          <cell r="M74" t="str">
            <v>внеочередная</v>
          </cell>
          <cell r="N74" t="str">
            <v>административно—технический персонал</v>
          </cell>
          <cell r="R74" t="str">
            <v>III До 1000 В</v>
          </cell>
          <cell r="S74" t="str">
            <v>ПТЭЭПЭЭ</v>
          </cell>
          <cell r="V74">
            <v>0.4375</v>
          </cell>
        </row>
        <row r="75">
          <cell r="E75" t="str">
            <v>МОУ СОШ №1 Г.МОЖАЙСКА</v>
          </cell>
          <cell r="G75" t="str">
            <v>Буреева</v>
          </cell>
          <cell r="H75" t="str">
            <v>Мария</v>
          </cell>
          <cell r="I75" t="str">
            <v>Владимировна</v>
          </cell>
          <cell r="K75" t="str">
            <v>Заместитель директора</v>
          </cell>
          <cell r="L75" t="str">
            <v>5 лет</v>
          </cell>
          <cell r="M75" t="str">
            <v>внеочередная</v>
          </cell>
          <cell r="N75" t="str">
            <v>административно—технический персонал</v>
          </cell>
          <cell r="R75" t="str">
            <v>III До 1000 В</v>
          </cell>
          <cell r="S75" t="str">
            <v>ПТЭЭПЭЭ</v>
          </cell>
          <cell r="V75">
            <v>0.4375</v>
          </cell>
        </row>
        <row r="76">
          <cell r="E76" t="str">
            <v>МОУ СОШ №1 Г.МОЖАЙСКА</v>
          </cell>
          <cell r="G76" t="str">
            <v>Суркова</v>
          </cell>
          <cell r="H76" t="str">
            <v>Татьяна</v>
          </cell>
          <cell r="I76" t="str">
            <v>Борисовна</v>
          </cell>
          <cell r="K76" t="str">
            <v>Завхоз</v>
          </cell>
          <cell r="L76" t="str">
            <v>10 лет</v>
          </cell>
          <cell r="M76" t="str">
            <v>внеочередная</v>
          </cell>
          <cell r="N76" t="str">
            <v>административно—технический персонал</v>
          </cell>
          <cell r="R76" t="str">
            <v>III До 1000 В</v>
          </cell>
          <cell r="S76" t="str">
            <v>ПТЭЭПЭЭ</v>
          </cell>
          <cell r="V76">
            <v>0.4375</v>
          </cell>
        </row>
        <row r="77">
          <cell r="E77" t="str">
            <v>МОУ СОШ №1 Г.МОЖАЙСКА</v>
          </cell>
          <cell r="G77" t="str">
            <v>Бахолдина</v>
          </cell>
          <cell r="H77" t="str">
            <v>Галина</v>
          </cell>
          <cell r="I77" t="str">
            <v>Евгеньевна</v>
          </cell>
          <cell r="K77" t="str">
            <v>Заместитель директора</v>
          </cell>
          <cell r="L77" t="str">
            <v>10 лет</v>
          </cell>
          <cell r="M77" t="str">
            <v>внеочередная</v>
          </cell>
          <cell r="N77" t="str">
            <v>административно—технический персонал</v>
          </cell>
          <cell r="R77" t="str">
            <v>III До 1000 В</v>
          </cell>
          <cell r="S77" t="str">
            <v>ПТЭЭПЭЭ</v>
          </cell>
          <cell r="V77">
            <v>0.4375</v>
          </cell>
        </row>
        <row r="78">
          <cell r="E78" t="str">
            <v>АО "Электропровод"</v>
          </cell>
          <cell r="G78" t="str">
            <v>Угольков</v>
          </cell>
          <cell r="H78" t="str">
            <v>Игорь</v>
          </cell>
          <cell r="I78" t="str">
            <v>Николаевич</v>
          </cell>
          <cell r="K78" t="str">
            <v>Специалист по охране труда</v>
          </cell>
          <cell r="L78" t="str">
            <v>10 лет</v>
          </cell>
          <cell r="M78" t="str">
            <v>внеочередная</v>
          </cell>
          <cell r="N78" t="str">
            <v>административно—технический персонал</v>
          </cell>
          <cell r="R78" t="str">
            <v xml:space="preserve">III до 1000 В </v>
          </cell>
          <cell r="S78" t="str">
            <v>ПТЭЭПЭЭ</v>
          </cell>
          <cell r="V78">
            <v>0.4375</v>
          </cell>
        </row>
        <row r="79">
          <cell r="E79" t="str">
            <v>ООО "СОЮЗСПАС"</v>
          </cell>
          <cell r="G79" t="str">
            <v>Горячев</v>
          </cell>
          <cell r="H79" t="str">
            <v>Дмитрий</v>
          </cell>
          <cell r="I79" t="str">
            <v>Александрович</v>
          </cell>
          <cell r="K79" t="str">
            <v>Заместитель генерального директора</v>
          </cell>
          <cell r="L79" t="str">
            <v>5 лет</v>
          </cell>
          <cell r="M79" t="str">
            <v>очередная</v>
          </cell>
          <cell r="N79" t="str">
            <v>руководящий работник</v>
          </cell>
          <cell r="S79" t="str">
            <v>ПТЭТЭ</v>
          </cell>
          <cell r="V79">
            <v>0.4375</v>
          </cell>
        </row>
        <row r="80">
          <cell r="E80" t="str">
            <v>ООО Мельница</v>
          </cell>
          <cell r="G80" t="str">
            <v>Пырков</v>
          </cell>
          <cell r="H80" t="str">
            <v>Николай</v>
          </cell>
          <cell r="I80" t="str">
            <v>Юрьевич</v>
          </cell>
          <cell r="K80" t="str">
            <v>техник</v>
          </cell>
          <cell r="L80" t="str">
            <v>1мес</v>
          </cell>
          <cell r="M80" t="str">
            <v>первичная</v>
          </cell>
          <cell r="N80" t="str">
            <v>административно—технический персонал</v>
          </cell>
          <cell r="R80" t="str">
            <v>II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Мельница</v>
          </cell>
          <cell r="G81" t="str">
            <v>Рожков</v>
          </cell>
          <cell r="H81" t="str">
            <v>Алексей</v>
          </cell>
          <cell r="I81" t="str">
            <v>Викторович</v>
          </cell>
          <cell r="K81" t="str">
            <v>техник</v>
          </cell>
          <cell r="L81" t="str">
            <v>1мес</v>
          </cell>
          <cell r="M81" t="str">
            <v>первичная</v>
          </cell>
          <cell r="N81" t="str">
            <v>административно—технический персонал</v>
          </cell>
          <cell r="R81" t="str">
            <v>II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Мельница</v>
          </cell>
          <cell r="G82" t="str">
            <v>Дежин</v>
          </cell>
          <cell r="H82" t="str">
            <v>Петр</v>
          </cell>
          <cell r="I82" t="str">
            <v>Владимирович</v>
          </cell>
          <cell r="K82" t="str">
            <v>техник</v>
          </cell>
          <cell r="L82" t="str">
            <v>1мес</v>
          </cell>
          <cell r="M82" t="str">
            <v>первичная</v>
          </cell>
          <cell r="N82" t="str">
            <v>административно—технический персонал</v>
          </cell>
          <cell r="R82" t="str">
            <v>II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«КОВРОВЫЙ ДВОР»</v>
          </cell>
          <cell r="G83" t="str">
            <v>Блоцкий</v>
          </cell>
          <cell r="H83" t="str">
            <v>Игорь</v>
          </cell>
          <cell r="I83" t="str">
            <v>Васильевич</v>
          </cell>
          <cell r="K83" t="str">
            <v>электрик</v>
          </cell>
          <cell r="L83" t="str">
            <v>10 лет</v>
          </cell>
          <cell r="M83" t="str">
            <v>первичная</v>
          </cell>
          <cell r="N83" t="str">
            <v>оперативно-ремонтный персонал</v>
          </cell>
          <cell r="R83" t="str">
            <v>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"ХИМКИНСКОЕ СМУ МОИС-1"</v>
          </cell>
          <cell r="G84" t="str">
            <v>Щерба</v>
          </cell>
          <cell r="H84" t="str">
            <v>Вадим</v>
          </cell>
          <cell r="I84" t="str">
            <v>Вячеславович</v>
          </cell>
          <cell r="K84" t="str">
            <v>Заместитель генерального директора</v>
          </cell>
          <cell r="L84" t="str">
            <v>7 лет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IV
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«ГРАНД»</v>
          </cell>
          <cell r="G85" t="str">
            <v xml:space="preserve">Колесник  </v>
          </cell>
          <cell r="H85" t="str">
            <v>Антон</v>
          </cell>
          <cell r="I85" t="str">
            <v>Павлович</v>
          </cell>
          <cell r="K85" t="str">
            <v>Начальник службы технической поддержки</v>
          </cell>
          <cell r="L85" t="str">
            <v>9 лет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 xml:space="preserve"> IV до  1000 В</v>
          </cell>
          <cell r="S85" t="str">
            <v>ПТЭЭПЭЭ</v>
          </cell>
          <cell r="V85">
            <v>0.4375</v>
          </cell>
        </row>
        <row r="86">
          <cell r="E86" t="str">
            <v>ООО «ГРАНД»</v>
          </cell>
          <cell r="G86" t="str">
            <v>Спиридонов</v>
          </cell>
          <cell r="H86" t="str">
            <v xml:space="preserve">Роман </v>
          </cell>
          <cell r="I86" t="str">
            <v>Владимирович</v>
          </cell>
          <cell r="K86" t="str">
            <v>Инженер службы технической поддержки</v>
          </cell>
          <cell r="L86" t="str">
            <v>8 лет</v>
          </cell>
          <cell r="M86" t="str">
            <v>очередная</v>
          </cell>
          <cell r="N86" t="str">
            <v>административно—технический персонал</v>
          </cell>
          <cell r="R86" t="str">
            <v>III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"Атлас"</v>
          </cell>
          <cell r="G87" t="str">
            <v>Баев</v>
          </cell>
          <cell r="H87" t="str">
            <v xml:space="preserve">Андрей </v>
          </cell>
          <cell r="I87" t="str">
            <v>Сергеевич</v>
          </cell>
          <cell r="K87" t="str">
            <v>специалист по охране труда</v>
          </cell>
          <cell r="L87" t="str">
            <v>5 лет</v>
          </cell>
          <cell r="M87" t="str">
            <v>первичная</v>
          </cell>
          <cell r="N87" t="str">
            <v>административно—технический персонал</v>
          </cell>
          <cell r="R87" t="str">
            <v>II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"Стройбаза"</v>
          </cell>
          <cell r="G88" t="str">
            <v>Харитонов</v>
          </cell>
          <cell r="H88" t="str">
            <v>Валерий</v>
          </cell>
          <cell r="I88" t="str">
            <v>Николаевич</v>
          </cell>
          <cell r="K88" t="str">
            <v>Гл. инженер</v>
          </cell>
          <cell r="L88" t="str">
            <v>12 лет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IV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"Феникс"</v>
          </cell>
          <cell r="G89" t="str">
            <v>Ильин</v>
          </cell>
          <cell r="H89" t="str">
            <v>Евгений</v>
          </cell>
          <cell r="I89" t="str">
            <v>Анатольевич</v>
          </cell>
          <cell r="K89" t="str">
            <v>Главный инженер</v>
          </cell>
          <cell r="L89" t="str">
            <v xml:space="preserve">       2 года.         </v>
          </cell>
          <cell r="M89" t="str">
            <v>очередная</v>
          </cell>
          <cell r="N89" t="str">
            <v>административно—технический персонал</v>
          </cell>
          <cell r="R89" t="str">
            <v xml:space="preserve"> V до и выше 1000 В</v>
          </cell>
          <cell r="S89" t="str">
            <v>ПТЭЭПЭЭ</v>
          </cell>
          <cell r="V89">
            <v>0.4375</v>
          </cell>
        </row>
        <row r="90">
          <cell r="E90" t="str">
            <v>ООО "Феникс"</v>
          </cell>
          <cell r="G90" t="str">
            <v>Краснослободцев</v>
          </cell>
          <cell r="H90" t="str">
            <v>Сергей</v>
          </cell>
          <cell r="I90" t="str">
            <v>Иванович</v>
          </cell>
          <cell r="K90" t="str">
            <v xml:space="preserve">Ведущий инженер-электрик </v>
          </cell>
          <cell r="L90" t="str">
            <v>1 мес.</v>
          </cell>
          <cell r="M90" t="str">
            <v>первичная</v>
          </cell>
          <cell r="N90" t="str">
            <v>Служба эксплуатации</v>
          </cell>
          <cell r="R90" t="str">
            <v>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 xml:space="preserve">ООО «ОКБ «Техника» </v>
          </cell>
          <cell r="G91" t="str">
            <v>Наумова</v>
          </cell>
          <cell r="H91" t="str">
            <v xml:space="preserve">Элеонора </v>
          </cell>
          <cell r="I91" t="str">
            <v>Владимировна</v>
          </cell>
          <cell r="K91" t="str">
            <v>специалист по охране труда</v>
          </cell>
          <cell r="L91" t="str">
            <v>до 1 года</v>
          </cell>
          <cell r="M91" t="str">
            <v>внеочередная</v>
          </cell>
          <cell r="N91" t="str">
            <v>административно—технический персонал</v>
          </cell>
          <cell r="R91" t="str">
            <v>III до и выше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АО "МКБ "Факел"</v>
          </cell>
          <cell r="G92" t="str">
            <v>Соловьев</v>
          </cell>
          <cell r="H92" t="str">
            <v>Владимир</v>
          </cell>
          <cell r="I92" t="str">
            <v>Михайлович</v>
          </cell>
          <cell r="K92" t="str">
            <v>начальник теплосилового цеха</v>
          </cell>
          <cell r="L92" t="str">
            <v>24 года</v>
          </cell>
          <cell r="M92" t="str">
            <v>очередная</v>
          </cell>
          <cell r="N92" t="str">
            <v>руководящий работник</v>
          </cell>
          <cell r="S92" t="str">
            <v>ПТЭТЭ</v>
          </cell>
          <cell r="V92">
            <v>0.45833333333333298</v>
          </cell>
        </row>
        <row r="93">
          <cell r="E93" t="str">
            <v>АО "МКБ "Факел"</v>
          </cell>
          <cell r="G93" t="str">
            <v>Черных</v>
          </cell>
          <cell r="H93" t="str">
            <v xml:space="preserve">Андрей </v>
          </cell>
          <cell r="I93" t="str">
            <v>Евгеньевич</v>
          </cell>
          <cell r="K93" t="str">
            <v>заместитель начальника теплосилового цеха</v>
          </cell>
          <cell r="L93" t="str">
            <v>20 лет</v>
          </cell>
          <cell r="M93" t="str">
            <v>очередная</v>
          </cell>
          <cell r="N93" t="str">
            <v>руководящий работник</v>
          </cell>
          <cell r="S93" t="str">
            <v>ПТЭТЭ</v>
          </cell>
          <cell r="V93">
            <v>0.45833333333333298</v>
          </cell>
        </row>
        <row r="94">
          <cell r="E94" t="str">
            <v>ООО "Русская Бакалейная Компания"</v>
          </cell>
          <cell r="G94" t="str">
            <v xml:space="preserve">Гатаулин </v>
          </cell>
          <cell r="H94" t="str">
            <v xml:space="preserve">Дамир </v>
          </cell>
          <cell r="I94" t="str">
            <v>Айдарович</v>
          </cell>
          <cell r="K94" t="str">
            <v>Главный инженер</v>
          </cell>
          <cell r="L94" t="str">
            <v>21 год</v>
          </cell>
          <cell r="M94" t="str">
            <v>внеочередная</v>
          </cell>
          <cell r="N94" t="str">
            <v>административно—технический персонал</v>
          </cell>
          <cell r="R94" t="str">
            <v>IV до и выше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"Русская Бакалейная Компания"</v>
          </cell>
          <cell r="G95" t="str">
            <v>Пяткин </v>
          </cell>
          <cell r="H95" t="str">
            <v xml:space="preserve">Андрей </v>
          </cell>
          <cell r="I95" t="str">
            <v>Борисович</v>
          </cell>
          <cell r="K95" t="str">
            <v>Главный механик</v>
          </cell>
          <cell r="L95" t="str">
            <v>22 года</v>
          </cell>
          <cell r="M95" t="str">
            <v>внеочередная</v>
          </cell>
          <cell r="N95" t="str">
            <v>административно—технический персонал</v>
          </cell>
          <cell r="R95" t="str">
            <v>IV до и выше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"Русская Бакалейная Компания"</v>
          </cell>
          <cell r="G96" t="str">
            <v>Черноморец </v>
          </cell>
          <cell r="H96" t="str">
            <v xml:space="preserve">Михаил </v>
          </cell>
          <cell r="I96" t="str">
            <v>Юрьевич</v>
          </cell>
          <cell r="K96" t="str">
            <v>Инженер службы эксплуатации</v>
          </cell>
          <cell r="L96" t="str">
            <v>9 лет</v>
          </cell>
          <cell r="M96" t="str">
            <v>внеочередная</v>
          </cell>
          <cell r="N96" t="str">
            <v>административно—технический персонал</v>
          </cell>
          <cell r="R96" t="str">
            <v>IV до и выше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"Русская Бакалейная Компания"</v>
          </cell>
          <cell r="G97" t="str">
            <v>Павлушкин </v>
          </cell>
          <cell r="H97" t="str">
            <v xml:space="preserve">Андрей </v>
          </cell>
          <cell r="I97" t="str">
            <v>Александрович</v>
          </cell>
          <cell r="K97" t="str">
            <v>Дежурный электромонтер</v>
          </cell>
          <cell r="L97" t="str">
            <v>13 лет</v>
          </cell>
          <cell r="M97" t="str">
            <v>внеочередная</v>
          </cell>
          <cell r="N97" t="str">
            <v>оперативно-ремонтный персонал</v>
          </cell>
          <cell r="R97" t="str">
            <v>IV до и выше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"Русская Бакалейная Компания"</v>
          </cell>
          <cell r="G98" t="str">
            <v>Воронин </v>
          </cell>
          <cell r="H98" t="str">
            <v xml:space="preserve">Алексей </v>
          </cell>
          <cell r="I98" t="str">
            <v>Викторович</v>
          </cell>
          <cell r="K98" t="str">
            <v>Заместитель главного механика</v>
          </cell>
          <cell r="L98" t="str">
            <v>9 лет</v>
          </cell>
          <cell r="M98" t="str">
            <v>внеочередная</v>
          </cell>
          <cell r="N98" t="str">
            <v>оперативно-ремонтный персонал</v>
          </cell>
          <cell r="R98" t="str">
            <v>IV до и выше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"Русская Бакалейная Компания"</v>
          </cell>
          <cell r="G99" t="str">
            <v>Климов </v>
          </cell>
          <cell r="H99" t="str">
            <v xml:space="preserve">Валерий </v>
          </cell>
          <cell r="I99" t="str">
            <v>Анатольевич</v>
          </cell>
          <cell r="K99" t="str">
            <v>Наладчик КИПиА (сменный)</v>
          </cell>
          <cell r="L99" t="str">
            <v>38 лет</v>
          </cell>
          <cell r="M99" t="str">
            <v>внеочередная</v>
          </cell>
          <cell r="N99" t="str">
            <v>оперативно-ремонтный персонал</v>
          </cell>
          <cell r="R99" t="str">
            <v>IV до и выше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"Энергоучет"</v>
          </cell>
          <cell r="G100" t="str">
            <v>Волгин</v>
          </cell>
          <cell r="H100" t="str">
            <v>Виталий</v>
          </cell>
          <cell r="I100" t="str">
            <v>Олегович</v>
          </cell>
          <cell r="K100" t="str">
            <v>Электрик</v>
          </cell>
          <cell r="L100" t="str">
            <v>2 года</v>
          </cell>
          <cell r="M100" t="str">
            <v>очередная</v>
          </cell>
          <cell r="N100" t="str">
            <v>оперативно-ремонтный персонал</v>
          </cell>
          <cell r="R100" t="str">
            <v>IV до 1000 В</v>
          </cell>
          <cell r="S100" t="str">
            <v>ПТЭЭСиС</v>
          </cell>
          <cell r="V100">
            <v>0.45833333333333298</v>
          </cell>
        </row>
        <row r="101">
          <cell r="E101" t="str">
            <v>АО "ЛЗМ"</v>
          </cell>
          <cell r="G101" t="str">
            <v>Пономарев</v>
          </cell>
          <cell r="H101" t="str">
            <v>Владислав</v>
          </cell>
          <cell r="I101" t="str">
            <v>Александрович</v>
          </cell>
          <cell r="K101" t="str">
            <v>Инженер-испытатель</v>
          </cell>
          <cell r="L101" t="str">
            <v>1 год</v>
          </cell>
          <cell r="M101" t="str">
            <v>очередная</v>
          </cell>
          <cell r="N101" t="str">
            <v>административно—технический персонал, с правом испытания оборудования повышенным напряжением</v>
          </cell>
          <cell r="R101" t="str">
            <v>V до и выше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АО "ЛЗМ"</v>
          </cell>
          <cell r="G102" t="str">
            <v>Криштальский</v>
          </cell>
          <cell r="H102" t="str">
            <v>Александр</v>
          </cell>
          <cell r="I102" t="str">
            <v>Вячеславович</v>
          </cell>
          <cell r="K102" t="str">
            <v>Инженер-энергетик</v>
          </cell>
          <cell r="L102" t="str">
            <v>9 лет</v>
          </cell>
          <cell r="M102" t="str">
            <v>очередная</v>
          </cell>
          <cell r="N102" t="str">
            <v>административно—технический персонал</v>
          </cell>
          <cell r="R102" t="str">
            <v>V до и выше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АО "ЛЗМ"</v>
          </cell>
          <cell r="G103" t="str">
            <v>Пономарев</v>
          </cell>
          <cell r="H103" t="str">
            <v>Владислав</v>
          </cell>
          <cell r="I103" t="str">
            <v>Александрович</v>
          </cell>
          <cell r="K103" t="str">
            <v>Инженер-испытатель</v>
          </cell>
          <cell r="L103" t="str">
            <v>1 год</v>
          </cell>
          <cell r="M103" t="str">
            <v>очередная</v>
          </cell>
          <cell r="N103" t="str">
            <v>административно—технический персонал, с правом испытания оборудования повышенным напряжением</v>
          </cell>
          <cell r="R103" t="str">
            <v>V до и выше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АО "ЛЗМ"</v>
          </cell>
          <cell r="G104" t="str">
            <v>Криштальский</v>
          </cell>
          <cell r="H104" t="str">
            <v>Александр</v>
          </cell>
          <cell r="I104" t="str">
            <v>Вячеславович</v>
          </cell>
          <cell r="K104" t="str">
            <v>Инженер-энергетик</v>
          </cell>
          <cell r="L104" t="str">
            <v>9 лет</v>
          </cell>
          <cell r="M104" t="str">
            <v>очередная</v>
          </cell>
          <cell r="N104" t="str">
            <v>административно—технический персонал</v>
          </cell>
          <cell r="R104" t="str">
            <v>V до и выше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Филиал  АО "АТЦ Росатома" ЦАСПТР "ЭПРОН"</v>
          </cell>
          <cell r="G105" t="str">
            <v>Паршин</v>
          </cell>
          <cell r="H105" t="str">
            <v>Сергей</v>
          </cell>
          <cell r="I105" t="str">
            <v>Сергеевич</v>
          </cell>
          <cell r="K105" t="str">
            <v>Начальник отдела ЭТХО</v>
          </cell>
          <cell r="L105" t="str">
            <v>3 мес</v>
          </cell>
          <cell r="M105" t="str">
            <v>Первичная</v>
          </cell>
          <cell r="N105" t="str">
            <v>административно—технический персонал</v>
          </cell>
          <cell r="R105" t="str">
            <v>IV до и выше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«ЭКООКНА МАРКЕТ»</v>
          </cell>
          <cell r="G106" t="str">
            <v>Хидиров</v>
          </cell>
          <cell r="H106" t="str">
            <v>Сайидкул</v>
          </cell>
          <cell r="I106" t="str">
            <v>Тошкулович</v>
          </cell>
          <cell r="K106" t="str">
            <v>Специалист по охране труда</v>
          </cell>
          <cell r="L106" t="str">
            <v>5 лет</v>
          </cell>
          <cell r="M106" t="str">
            <v>внеочередная</v>
          </cell>
          <cell r="N106" t="str">
            <v>специалист по охране труда контролирующий электроустановки</v>
          </cell>
          <cell r="R106" t="str">
            <v>IV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«ЭКОлогическое управление»</v>
          </cell>
          <cell r="G107" t="str">
            <v>Салихова</v>
          </cell>
          <cell r="H107" t="str">
            <v xml:space="preserve">Асия </v>
          </cell>
          <cell r="I107" t="str">
            <v>Имильевна</v>
          </cell>
          <cell r="K107" t="str">
            <v>Ведущий специалист по охране труда</v>
          </cell>
          <cell r="L107" t="str">
            <v>11 мес</v>
          </cell>
          <cell r="M107" t="str">
            <v>первичная</v>
          </cell>
          <cell r="N107" t="str">
            <v>Специалист по охране труда</v>
          </cell>
          <cell r="R107" t="str">
            <v>IV группа до 1000В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«ЭКОлогическое управление»</v>
          </cell>
          <cell r="G108" t="str">
            <v xml:space="preserve">Михалев </v>
          </cell>
          <cell r="H108" t="str">
            <v>Николай</v>
          </cell>
          <cell r="I108" t="str">
            <v>Николаевич</v>
          </cell>
          <cell r="K108" t="str">
            <v>Специалист</v>
          </cell>
          <cell r="L108" t="str">
            <v>3 года</v>
          </cell>
          <cell r="M108" t="str">
            <v>первичная</v>
          </cell>
          <cell r="N108" t="str">
            <v>оперативно-ремонтный персонал</v>
          </cell>
          <cell r="R108" t="str">
            <v>II группа до 1000В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АО "Интертраксервис"</v>
          </cell>
          <cell r="G109" t="str">
            <v>Капустин</v>
          </cell>
          <cell r="H109" t="str">
            <v>Михаил</v>
          </cell>
          <cell r="I109" t="str">
            <v>Александрович</v>
          </cell>
          <cell r="K109" t="str">
            <v>главный инженер</v>
          </cell>
          <cell r="L109" t="str">
            <v>21 год</v>
          </cell>
          <cell r="M109" t="str">
            <v>очередная</v>
          </cell>
          <cell r="N109" t="str">
            <v>руководящий работник</v>
          </cell>
          <cell r="S109" t="str">
            <v>ПТЭТЭ</v>
          </cell>
          <cell r="V109">
            <v>0.45833333333333298</v>
          </cell>
        </row>
        <row r="110">
          <cell r="E110" t="str">
            <v>Союз содействия развитию инфраструктуры территории поселка "Барвиха"</v>
          </cell>
          <cell r="G110" t="str">
            <v>Хасанов</v>
          </cell>
          <cell r="H110" t="str">
            <v>Олег</v>
          </cell>
          <cell r="I110" t="str">
            <v>Рашидович</v>
          </cell>
          <cell r="K110" t="str">
            <v>Старший техник</v>
          </cell>
          <cell r="L110" t="str">
            <v>3 года</v>
          </cell>
          <cell r="M110" t="str">
            <v>внеочередная</v>
          </cell>
          <cell r="N110" t="str">
            <v>административно—технический персонал</v>
          </cell>
          <cell r="R110" t="str">
            <v>III группа до и выше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ИП Филиппов Сергей Владимирович</v>
          </cell>
          <cell r="G111" t="str">
            <v>Филиппова</v>
          </cell>
          <cell r="H111" t="str">
            <v>Татьяна</v>
          </cell>
          <cell r="I111" t="str">
            <v>Ниловна</v>
          </cell>
          <cell r="K111" t="str">
            <v>инженер</v>
          </cell>
          <cell r="L111" t="str">
            <v>29 лет</v>
          </cell>
          <cell r="M111" t="str">
            <v>очередная</v>
          </cell>
          <cell r="N111" t="str">
            <v>руководящий работник</v>
          </cell>
          <cell r="S111" t="str">
            <v>ПТЭТЭ</v>
          </cell>
          <cell r="V111">
            <v>0.45833333333333298</v>
          </cell>
        </row>
        <row r="112">
          <cell r="E112" t="str">
            <v>ГБУК МО "Военно-патриотический музей Московской области"</v>
          </cell>
          <cell r="G112" t="str">
            <v>Масловский</v>
          </cell>
          <cell r="H112" t="str">
            <v>Андрей</v>
          </cell>
          <cell r="I112" t="str">
            <v>Джоржевич</v>
          </cell>
          <cell r="K112" t="str">
            <v>Заместитель заведующего филиалом</v>
          </cell>
          <cell r="L112" t="str">
            <v>8 месяца</v>
          </cell>
          <cell r="M112" t="str">
            <v>первичная</v>
          </cell>
          <cell r="N112" t="str">
            <v>административно—технический персонал</v>
          </cell>
          <cell r="R112" t="str">
            <v>II до 1000В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ГБУК МО "Военно-патриотический музей Московской области"</v>
          </cell>
          <cell r="G113" t="str">
            <v xml:space="preserve">Лапшин </v>
          </cell>
          <cell r="H113" t="str">
            <v>Вадим</v>
          </cell>
          <cell r="I113" t="str">
            <v>Владимирович</v>
          </cell>
          <cell r="K113" t="str">
            <v>Иженер-энегетик</v>
          </cell>
          <cell r="L113" t="str">
            <v>12 месяцев</v>
          </cell>
          <cell r="M113" t="str">
            <v>первичная</v>
          </cell>
          <cell r="N113" t="str">
            <v>административно—технический персонал</v>
          </cell>
          <cell r="R113" t="str">
            <v>II до 1000В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ГБУК МО "Военно-патриотический музей Московской области"</v>
          </cell>
          <cell r="G114" t="str">
            <v xml:space="preserve">Пономарев </v>
          </cell>
          <cell r="H114" t="str">
            <v>Борис</v>
          </cell>
          <cell r="I114" t="str">
            <v>Михалович</v>
          </cell>
          <cell r="K114" t="str">
            <v>Заведующий техническим отделом</v>
          </cell>
          <cell r="L114" t="str">
            <v>6 месяцев</v>
          </cell>
          <cell r="M114" t="str">
            <v>первичная</v>
          </cell>
          <cell r="N114" t="str">
            <v>административно—технический персонал</v>
          </cell>
          <cell r="R114" t="str">
            <v>II до 1000В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«Десятое королевство»</v>
          </cell>
          <cell r="G115" t="str">
            <v>Наврузбеков</v>
          </cell>
          <cell r="H115" t="str">
            <v>Ибрагим</v>
          </cell>
          <cell r="I115" t="str">
            <v>Абдуселимович</v>
          </cell>
          <cell r="K115" t="str">
            <v>исполнительный директор</v>
          </cell>
          <cell r="L115" t="str">
            <v>16 лет</v>
          </cell>
          <cell r="M115" t="str">
            <v>внеочередная</v>
          </cell>
          <cell r="N115" t="str">
            <v>административно—технический персонал</v>
          </cell>
          <cell r="R115" t="str">
            <v>IV гр.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«Десятое королевство»</v>
          </cell>
          <cell r="G116" t="str">
            <v>Шмелев</v>
          </cell>
          <cell r="H116" t="str">
            <v>Максим</v>
          </cell>
          <cell r="I116" t="str">
            <v>Валентинович</v>
          </cell>
          <cell r="K116" t="str">
            <v>слесарь-электрик по ремонту электрооборудования</v>
          </cell>
          <cell r="L116" t="str">
            <v>2 года</v>
          </cell>
          <cell r="M116" t="str">
            <v>внеочередная</v>
          </cell>
          <cell r="N116" t="str">
            <v>оперативно-ремонтный персонал</v>
          </cell>
          <cell r="R116" t="str">
            <v>III гр. до 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АО «ИЭК ХОЛДИНГ»</v>
          </cell>
          <cell r="G117" t="str">
            <v>Карандин</v>
          </cell>
          <cell r="H117" t="str">
            <v>Игорь</v>
          </cell>
          <cell r="I117" t="str">
            <v>Леонидович</v>
          </cell>
          <cell r="K117" t="str">
            <v>инженер КИПиА</v>
          </cell>
          <cell r="L117" t="str">
            <v>3 года</v>
          </cell>
          <cell r="M117" t="str">
            <v>внеочередная</v>
          </cell>
          <cell r="N117" t="str">
            <v>административно—технический персонал</v>
          </cell>
          <cell r="R117" t="str">
            <v>IVгр.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АО «ИЭК ХОЛДИНГ»</v>
          </cell>
          <cell r="G118" t="str">
            <v>Ковалев</v>
          </cell>
          <cell r="H118" t="str">
            <v>Андрей</v>
          </cell>
          <cell r="I118" t="str">
            <v>Владимирович</v>
          </cell>
          <cell r="K118" t="str">
            <v>инженер КИПиА</v>
          </cell>
          <cell r="L118" t="str">
            <v>2 года</v>
          </cell>
          <cell r="M118" t="str">
            <v>внеочередная</v>
          </cell>
          <cell r="N118" t="str">
            <v>административно—технический персонал</v>
          </cell>
          <cell r="R118" t="str">
            <v>IVгр.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АО «ИЭК ХОЛДИНГ»</v>
          </cell>
          <cell r="G119" t="str">
            <v>Вому</v>
          </cell>
          <cell r="H119" t="str">
            <v>Андрей</v>
          </cell>
          <cell r="I119" t="str">
            <v>Валерьевич</v>
          </cell>
          <cell r="K119" t="str">
            <v>Главный наладчик автоматических и полуавтоматических линий станков и установок</v>
          </cell>
          <cell r="L119" t="str">
            <v>10 лет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IVгр.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АО «ИЭК ХОЛДИНГ»</v>
          </cell>
          <cell r="G120" t="str">
            <v xml:space="preserve">Романов </v>
          </cell>
          <cell r="H120" t="str">
            <v>Евгений</v>
          </cell>
          <cell r="I120" t="str">
            <v>Александрович</v>
          </cell>
          <cell r="K120" t="str">
            <v>главный инженер</v>
          </cell>
          <cell r="L120" t="str">
            <v>1год</v>
          </cell>
          <cell r="M120" t="str">
            <v>внеочередная</v>
          </cell>
          <cell r="N120" t="str">
            <v>административно—технический персонал</v>
          </cell>
          <cell r="R120" t="str">
            <v>IV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АО «ИЭК ХОЛДИНГ»</v>
          </cell>
          <cell r="G121" t="str">
            <v>Зайцев</v>
          </cell>
          <cell r="H121" t="str">
            <v>Дмитрий</v>
          </cell>
          <cell r="I121" t="str">
            <v>Витальевич</v>
          </cell>
          <cell r="K121" t="str">
            <v>Ведущий инженер</v>
          </cell>
          <cell r="L121" t="str">
            <v>1 мес</v>
          </cell>
          <cell r="M121" t="str">
            <v>первичная</v>
          </cell>
          <cell r="N121" t="str">
            <v>административно—технический персонал</v>
          </cell>
          <cell r="R121" t="str">
            <v>III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"РЭК"</v>
          </cell>
          <cell r="G122" t="str">
            <v xml:space="preserve">Комаров </v>
          </cell>
          <cell r="H122" t="str">
            <v xml:space="preserve">Андрей </v>
          </cell>
          <cell r="I122" t="str">
            <v>Владимирович</v>
          </cell>
          <cell r="K122" t="str">
            <v>Генеральный директор</v>
          </cell>
          <cell r="L122" t="str">
            <v>3 года</v>
          </cell>
          <cell r="M122" t="str">
            <v xml:space="preserve">очередная </v>
          </cell>
          <cell r="N122" t="str">
            <v>административно—технический персонал</v>
          </cell>
          <cell r="R122" t="str">
            <v>V (до и выше   1000 В)</v>
          </cell>
          <cell r="S122" t="str">
            <v>ПТЭЭПЭЭ</v>
          </cell>
          <cell r="V122">
            <v>0.47916666666666702</v>
          </cell>
        </row>
        <row r="123">
          <cell r="E123" t="str">
            <v>МОУ Родниковская СОШ №32</v>
          </cell>
          <cell r="G123" t="str">
            <v>Исаева</v>
          </cell>
          <cell r="H123" t="str">
            <v>Галина</v>
          </cell>
          <cell r="I123" t="str">
            <v>Николаевна</v>
          </cell>
          <cell r="K123" t="str">
            <v>зам по АХР</v>
          </cell>
          <cell r="L123" t="str">
            <v>9 лет</v>
          </cell>
          <cell r="M123" t="str">
            <v>очередная</v>
          </cell>
          <cell r="N123" t="str">
            <v>осуществляющий контроль за эксплуатацией тепловых энергоустановок</v>
          </cell>
          <cell r="S123" t="str">
            <v>ПТЭТЭ</v>
          </cell>
          <cell r="V123">
            <v>0.47916666666666702</v>
          </cell>
        </row>
        <row r="124">
          <cell r="E124" t="str">
            <v>МОУ Родниковская СОШ №32</v>
          </cell>
          <cell r="G124" t="str">
            <v>Токунова</v>
          </cell>
          <cell r="H124" t="str">
            <v>Татьяна</v>
          </cell>
          <cell r="I124" t="str">
            <v>Ивановна</v>
          </cell>
          <cell r="K124" t="str">
            <v>завхоз</v>
          </cell>
          <cell r="L124" t="str">
            <v>7 лет</v>
          </cell>
          <cell r="M124" t="str">
            <v>очередная</v>
          </cell>
          <cell r="N124" t="str">
            <v>осуществляющий контроль за эксплуатацией тепловых энергоустановок</v>
          </cell>
          <cell r="S124" t="str">
            <v>ПТЭТЭ</v>
          </cell>
          <cell r="V124">
            <v>0.47916666666666702</v>
          </cell>
        </row>
        <row r="125">
          <cell r="E125" t="str">
            <v>АО «ТРВ-инжиниринг»</v>
          </cell>
          <cell r="G125" t="str">
            <v>Чаганов</v>
          </cell>
          <cell r="H125" t="str">
            <v>Артем</v>
          </cell>
          <cell r="I125" t="str">
            <v>Анатольевич</v>
          </cell>
          <cell r="K125" t="str">
            <v>Начальнк отдела эксплуатации зданий и сооружений</v>
          </cell>
          <cell r="L125" t="str">
            <v>5 лет</v>
          </cell>
          <cell r="M125" t="str">
            <v>внеочередная</v>
          </cell>
          <cell r="N125" t="str">
            <v>административно—технический персонал</v>
          </cell>
          <cell r="R125" t="str">
            <v xml:space="preserve">V гр. до и выше 1000 В </v>
          </cell>
          <cell r="S125" t="str">
            <v>ПТЭЭПЭЭ</v>
          </cell>
          <cell r="V125">
            <v>0.47916666666666702</v>
          </cell>
        </row>
        <row r="126">
          <cell r="E126" t="str">
            <v>АО «ТРВ-инжиниринг»</v>
          </cell>
          <cell r="G126" t="str">
            <v>Ковальчук</v>
          </cell>
          <cell r="H126" t="str">
            <v>Денис</v>
          </cell>
          <cell r="I126" t="str">
            <v>Игоревич</v>
          </cell>
          <cell r="K126" t="str">
            <v>Заместитель начальника отдела</v>
          </cell>
          <cell r="L126" t="str">
            <v>5 лет</v>
          </cell>
          <cell r="M126" t="str">
            <v>первичная</v>
          </cell>
          <cell r="N126" t="str">
            <v>административно—технический персонал</v>
          </cell>
          <cell r="R126" t="str">
            <v xml:space="preserve">II гр. до и выше 1000 В </v>
          </cell>
          <cell r="S126" t="str">
            <v>ПТЭЭПЭЭ</v>
          </cell>
          <cell r="V126">
            <v>0.47916666666666702</v>
          </cell>
        </row>
        <row r="127">
          <cell r="E127" t="str">
            <v>АО "Дубненский завод коммутационной техники"</v>
          </cell>
          <cell r="G127" t="str">
            <v>Анохин</v>
          </cell>
          <cell r="H127" t="str">
            <v xml:space="preserve">Максим </v>
          </cell>
          <cell r="I127" t="str">
            <v>Юрьевич</v>
          </cell>
          <cell r="K127" t="str">
            <v>Главный энергетик</v>
          </cell>
          <cell r="L127" t="str">
            <v>10 лет</v>
          </cell>
          <cell r="M127" t="str">
            <v>очередная</v>
          </cell>
          <cell r="N127" t="str">
            <v>административно—технический персонал, с правом испытания оборудования повышенным напряжением</v>
          </cell>
          <cell r="R127" t="str">
            <v>V до и выше 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МБУ "ЖКХ и благоустройство" городского округа Власиха</v>
          </cell>
          <cell r="G128" t="str">
            <v>Туктарова</v>
          </cell>
          <cell r="H128" t="str">
            <v>Юлия</v>
          </cell>
          <cell r="I128" t="str">
            <v>Александровна</v>
          </cell>
          <cell r="K128" t="str">
            <v>Начальник отдела</v>
          </cell>
          <cell r="L128" t="str">
            <v>8 мес.</v>
          </cell>
          <cell r="M128" t="str">
            <v>внеочередная</v>
          </cell>
          <cell r="N128" t="str">
            <v>административно—технический персонал</v>
          </cell>
          <cell r="R128" t="str">
            <v>III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МБУ "ЖКХ и благоустройство" городского округа Власиха</v>
          </cell>
          <cell r="G129" t="str">
            <v>Емельянов</v>
          </cell>
          <cell r="H129" t="str">
            <v>Михаил</v>
          </cell>
          <cell r="I129" t="str">
            <v>Владимирович</v>
          </cell>
          <cell r="K129" t="str">
            <v>Слесарь-электрик</v>
          </cell>
          <cell r="L129" t="str">
            <v>8 мес.</v>
          </cell>
          <cell r="M129" t="str">
            <v>первичная</v>
          </cell>
          <cell r="N129" t="str">
            <v>оперативно-ремонтный персонал</v>
          </cell>
          <cell r="R129" t="str">
            <v>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МБУ "ЖКХ и благоустройство" городского округа Власиха</v>
          </cell>
          <cell r="G130" t="str">
            <v>Зарубин</v>
          </cell>
          <cell r="H130" t="str">
            <v>Анатолий</v>
          </cell>
          <cell r="I130" t="str">
            <v>Петрович</v>
          </cell>
          <cell r="K130" t="str">
            <v>Слесарь-электрик</v>
          </cell>
          <cell r="L130" t="str">
            <v>8 мес.</v>
          </cell>
          <cell r="M130" t="str">
            <v>внеочередная</v>
          </cell>
          <cell r="N130" t="str">
            <v>оперативно-ремонтный персонал</v>
          </cell>
          <cell r="R130" t="str">
            <v>III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МБУ "ЖКХ и благоустройство" городского округа Власиха</v>
          </cell>
          <cell r="G131" t="str">
            <v>Засорин</v>
          </cell>
          <cell r="H131" t="str">
            <v>Александр</v>
          </cell>
          <cell r="I131" t="str">
            <v>Анатольевич</v>
          </cell>
          <cell r="K131" t="str">
            <v>Слесарь-электрик</v>
          </cell>
          <cell r="L131" t="str">
            <v>8 мес.</v>
          </cell>
          <cell r="M131" t="str">
            <v>внеочередная</v>
          </cell>
          <cell r="N131" t="str">
            <v>оперативно-ремонтный персонал</v>
          </cell>
          <cell r="R131" t="str">
            <v>III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МБУ "ЖКХ и благоустройство" городского округа Власиха</v>
          </cell>
          <cell r="G132" t="str">
            <v xml:space="preserve">Чередниченко </v>
          </cell>
          <cell r="H132" t="str">
            <v>Николай</v>
          </cell>
          <cell r="I132" t="str">
            <v>Михайлович</v>
          </cell>
          <cell r="K132" t="str">
            <v>Слесарь-электрик</v>
          </cell>
          <cell r="L132" t="str">
            <v>8 мес.</v>
          </cell>
          <cell r="M132" t="str">
            <v>внеочередная</v>
          </cell>
          <cell r="N132" t="str">
            <v>оперативно-ремонтный персонал</v>
          </cell>
          <cell r="R132" t="str">
            <v>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МБУ "ЖКХ и благоустройство" городского округа Власиха</v>
          </cell>
          <cell r="G133" t="str">
            <v>Шишкарев</v>
          </cell>
          <cell r="H133" t="str">
            <v>Николай</v>
          </cell>
          <cell r="I133" t="str">
            <v>Викторович</v>
          </cell>
          <cell r="K133" t="str">
            <v>Слесарь-электрик</v>
          </cell>
          <cell r="L133" t="str">
            <v>8 мес.</v>
          </cell>
          <cell r="M133" t="str">
            <v>первичная</v>
          </cell>
          <cell r="N133" t="str">
            <v>оперативно-ремонтный персонал</v>
          </cell>
          <cell r="R133" t="str">
            <v>II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МБУ "ЖКХ и благоустройство" городского округа Власиха</v>
          </cell>
          <cell r="G134" t="str">
            <v>Нестеров</v>
          </cell>
          <cell r="H134" t="str">
            <v>Александр</v>
          </cell>
          <cell r="I134" t="str">
            <v>Николаевич</v>
          </cell>
          <cell r="K134" t="str">
            <v>Слесарь-электрик</v>
          </cell>
          <cell r="L134" t="str">
            <v xml:space="preserve">2 мес. </v>
          </cell>
          <cell r="M134" t="str">
            <v>внеочередная</v>
          </cell>
          <cell r="N134" t="str">
            <v>оперативно-ремонтный персонал</v>
          </cell>
          <cell r="R134" t="str">
            <v>III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МБУ "ЖКХ и благоустройство" городского округа Власиха</v>
          </cell>
          <cell r="G135" t="str">
            <v>Замотаева</v>
          </cell>
          <cell r="H135" t="str">
            <v>Юлия</v>
          </cell>
          <cell r="I135" t="str">
            <v>Валерьевна</v>
          </cell>
          <cell r="K135" t="str">
            <v>Начальник отдела</v>
          </cell>
          <cell r="L135" t="str">
            <v>8 мес.</v>
          </cell>
          <cell r="M135" t="str">
            <v>внеочередная</v>
          </cell>
          <cell r="N135" t="str">
            <v>административно—технический персонал</v>
          </cell>
          <cell r="R135" t="str">
            <v>III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"Дрогери ритейл"</v>
          </cell>
          <cell r="G136" t="str">
            <v>Стародубцев</v>
          </cell>
          <cell r="H136" t="str">
            <v>Сергей</v>
          </cell>
          <cell r="I136" t="str">
            <v>Петрович</v>
          </cell>
          <cell r="K136" t="str">
            <v>Электрик</v>
          </cell>
          <cell r="L136" t="str">
            <v xml:space="preserve">4 года </v>
          </cell>
          <cell r="M136" t="str">
            <v>Очередная</v>
          </cell>
          <cell r="N136" t="str">
            <v>административно—технический персонал</v>
          </cell>
          <cell r="R136" t="str">
            <v>IV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"Атлант"</v>
          </cell>
          <cell r="G137" t="str">
            <v>Исупов</v>
          </cell>
          <cell r="H137" t="str">
            <v>Денис</v>
          </cell>
          <cell r="I137" t="str">
            <v>Сергеевич</v>
          </cell>
          <cell r="K137" t="str">
            <v>мастер по обслуживанию подстанций</v>
          </cell>
          <cell r="L137" t="str">
            <v xml:space="preserve">5 мес </v>
          </cell>
          <cell r="M137" t="str">
            <v>очередная</v>
          </cell>
          <cell r="N137" t="str">
            <v>административно—технический персонал</v>
          </cell>
          <cell r="R137" t="str">
            <v>IV до и выше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"Вейки"</v>
          </cell>
          <cell r="G138" t="str">
            <v>Ясенюк</v>
          </cell>
          <cell r="H138" t="str">
            <v>Александр</v>
          </cell>
          <cell r="I138" t="str">
            <v>Владимирович</v>
          </cell>
          <cell r="K138" t="str">
            <v>техник</v>
          </cell>
          <cell r="L138" t="str">
            <v>1 год</v>
          </cell>
          <cell r="M138" t="str">
            <v>первичная</v>
          </cell>
          <cell r="N138" t="str">
            <v>административно—технический персонал</v>
          </cell>
          <cell r="R138" t="str">
            <v>II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АО "Ледовый дворец Витязь"</v>
          </cell>
          <cell r="G139" t="str">
            <v>Титов</v>
          </cell>
          <cell r="H139" t="str">
            <v>Юрий</v>
          </cell>
          <cell r="I139" t="str">
            <v>Александрович</v>
          </cell>
          <cell r="K139" t="str">
            <v>Главный энергетик</v>
          </cell>
          <cell r="L139" t="str">
            <v>5 месяцев</v>
          </cell>
          <cell r="M139" t="str">
            <v>первичная</v>
          </cell>
          <cell r="N139" t="str">
            <v>административно—технический персонал</v>
          </cell>
          <cell r="R139" t="str">
            <v xml:space="preserve"> II  до и Выше1000В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АО "Ледовый дворец Витязь"</v>
          </cell>
          <cell r="G140" t="str">
            <v xml:space="preserve">Ардашев </v>
          </cell>
          <cell r="H140" t="str">
            <v>Валерий</v>
          </cell>
          <cell r="I140" t="str">
            <v>Анатольевич</v>
          </cell>
          <cell r="K140" t="str">
            <v>Дежурный электромонтер по ремонту и обслуживанию электрооборудования</v>
          </cell>
          <cell r="L140" t="str">
            <v>1 год  и 5  месяцев</v>
          </cell>
          <cell r="M140" t="str">
            <v>первичная</v>
          </cell>
          <cell r="N140" t="str">
            <v>оперативно-ремонтный персонал</v>
          </cell>
          <cell r="R140" t="str">
            <v xml:space="preserve"> II  до и Выше1000В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АО "Ледовый дворец Витязь"</v>
          </cell>
          <cell r="G141" t="str">
            <v>Зорин</v>
          </cell>
          <cell r="H141" t="str">
            <v>Виталий</v>
          </cell>
          <cell r="I141" t="str">
            <v>Владимирович</v>
          </cell>
          <cell r="K141" t="str">
            <v>Дежурный электромонтер по ремонту и обслуживанию электрооборудования</v>
          </cell>
          <cell r="L141" t="str">
            <v>7 лет</v>
          </cell>
          <cell r="M141" t="str">
            <v>первичная</v>
          </cell>
          <cell r="N141" t="str">
            <v>оперативно-ремонтный персонал</v>
          </cell>
          <cell r="R141" t="str">
            <v xml:space="preserve"> II  до и Выше1000В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АО "Ледовый дворец Витязь"</v>
          </cell>
          <cell r="G142" t="str">
            <v>Строков</v>
          </cell>
          <cell r="H142" t="str">
            <v>Юрий</v>
          </cell>
          <cell r="I142" t="str">
            <v>Владимирович</v>
          </cell>
          <cell r="K142" t="str">
            <v>Дежурный электромонтер по ремонту и обслуживанию электрооборудования</v>
          </cell>
          <cell r="L142" t="str">
            <v>1 год 9 мес.</v>
          </cell>
          <cell r="M142" t="str">
            <v>первичная</v>
          </cell>
          <cell r="N142" t="str">
            <v>оперативно-ремонтный персонал</v>
          </cell>
          <cell r="R142" t="str">
            <v xml:space="preserve"> II  до и Выше1000В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АО "Ледовый дворец Витязь"</v>
          </cell>
          <cell r="G143" t="str">
            <v>Григорян</v>
          </cell>
          <cell r="H143" t="str">
            <v>Тигран</v>
          </cell>
          <cell r="I143" t="str">
            <v>Дереникович</v>
          </cell>
          <cell r="K143" t="str">
            <v>Дежурный электромонтер по ремонту и обслуживанию электрооборудования</v>
          </cell>
          <cell r="L143" t="str">
            <v>7 лет 10 месяцев</v>
          </cell>
          <cell r="M143" t="str">
            <v>первичная</v>
          </cell>
          <cell r="N143" t="str">
            <v>оперативно-ремонтный персонал</v>
          </cell>
          <cell r="R143" t="str">
            <v xml:space="preserve"> II  до и Выше1000В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"Центр  лифтовой безопасности"</v>
          </cell>
          <cell r="G144" t="str">
            <v>Казюлин</v>
          </cell>
          <cell r="H144" t="str">
            <v xml:space="preserve">Николай </v>
          </cell>
          <cell r="I144" t="str">
            <v>Николаевич</v>
          </cell>
          <cell r="K144" t="str">
            <v>специалист по оценке соответствия эскалаторов,пассажирских конвейеров,платформ подъемных для инвалидов требованиям безопасности</v>
          </cell>
          <cell r="L144" t="str">
            <v>6 лет</v>
          </cell>
          <cell r="M144" t="str">
            <v>очередная</v>
          </cell>
          <cell r="N144" t="str">
            <v>административно—технический персонал</v>
          </cell>
          <cell r="R144" t="str">
            <v>IV гр.до 1000В</v>
          </cell>
          <cell r="S144" t="str">
            <v>ПТЭЭПЭЭ</v>
          </cell>
          <cell r="V144">
            <v>0.54166666666666696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topLeftCell="A146" zoomScale="50" zoomScaleNormal="80" zoomScaleSheetLayoutView="50" workbookViewId="0">
      <selection activeCell="S153" sqref="S153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9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8</v>
      </c>
      <c r="I3" s="12" t="s">
        <v>14</v>
      </c>
    </row>
    <row r="4" spans="2:9" s="10" customFormat="1" ht="27.75" x14ac:dyDescent="0.25">
      <c r="C4" s="11"/>
      <c r="I4" s="12"/>
    </row>
    <row r="5" spans="2:9" s="10" customFormat="1" ht="27.75" x14ac:dyDescent="0.25">
      <c r="I5" s="12" t="s">
        <v>17</v>
      </c>
    </row>
    <row r="6" spans="2:9" s="10" customFormat="1" ht="27.75" x14ac:dyDescent="0.25">
      <c r="I6" s="12" t="s">
        <v>16</v>
      </c>
    </row>
    <row r="7" spans="2:9" s="10" customFormat="1" ht="27.75" x14ac:dyDescent="0.25">
      <c r="C7" s="11"/>
    </row>
    <row r="8" spans="2:9" s="10" customFormat="1" ht="27.75" x14ac:dyDescent="0.4">
      <c r="C8" s="13" t="s">
        <v>10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11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12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13</v>
      </c>
    </row>
    <row r="15" spans="2:9" s="3" customFormat="1" ht="80.099999999999994" customHeight="1" x14ac:dyDescent="0.25">
      <c r="B15" s="2">
        <v>1</v>
      </c>
      <c r="C15" s="5" t="str">
        <f>[2]Общая!E4</f>
        <v>ООО "ДНС РИТЕЙЛ"</v>
      </c>
      <c r="D15" s="6" t="str">
        <f>CONCATENATE([2]Общая!G4," ",[2]Общая!H4," ",[2]Общая!I4," 
", [2]Общая!K4," ",[2]Общая!L4)</f>
        <v xml:space="preserve">Мороз Евгений Юрьевич 
Руководитель административно-хозяйственного отдела филиала </v>
      </c>
      <c r="E15" s="7" t="str">
        <f>[2]Общая!M4</f>
        <v>очередная</v>
      </c>
      <c r="F15" s="7" t="str">
        <f>[2]Общая!R4</f>
        <v>III до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"ГРУППА КОМПАНИЙ "МКС"</v>
      </c>
      <c r="D16" s="6" t="str">
        <f>CONCATENATE([2]Общая!G5," ",[2]Общая!H5," ",[2]Общая!I5," 
", [2]Общая!K5," ",[2]Общая!L5)</f>
        <v xml:space="preserve">Иванов Роман Вячеславович 
Куратор проекта </v>
      </c>
      <c r="E16" s="7" t="str">
        <f>[2]Общая!M5</f>
        <v>очередная</v>
      </c>
      <c r="F16" s="7" t="str">
        <f>[2]Общая!R5</f>
        <v>V до и выше 1000 В</v>
      </c>
      <c r="G16" s="7" t="str">
        <f>[2]Общая!N5</f>
        <v>административно—технический персонал</v>
      </c>
      <c r="H16" s="15" t="str">
        <f>[2]Общая!S5</f>
        <v>ПТЭЭСиС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"КОМПАНИЯ ЭЛТЕХСЕРВИС-М"</v>
      </c>
      <c r="D17" s="6" t="str">
        <f>CONCATENATE([2]Общая!G6," ",[2]Общая!H6," ",[2]Общая!I6," 
", [2]Общая!K6," ",[2]Общая!L6)</f>
        <v xml:space="preserve">Карпеев Максим Алексеевич 
Генеральный директор </v>
      </c>
      <c r="E17" s="7" t="str">
        <f>[2]Общая!M6</f>
        <v>очередная</v>
      </c>
      <c r="F17" s="7" t="str">
        <f>[2]Общая!R6</f>
        <v>V до и выше 1000 В</v>
      </c>
      <c r="G17" s="7" t="str">
        <f>[2]Общая!N6</f>
        <v>административно—технический персонал, с правом испытания оборудования повышенным напряжением</v>
      </c>
      <c r="H17" s="15" t="str">
        <f>[2]Общая!S6</f>
        <v>ПТЭЭСиС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"КОМПАНИЯ ЭЛТЕХСЕРВИС-М"</v>
      </c>
      <c r="D18" s="6" t="str">
        <f>CONCATENATE([2]Общая!G7," ",[2]Общая!H7," ",[2]Общая!I7," 
", [2]Общая!K7," ",[2]Общая!L7)</f>
        <v xml:space="preserve">Митин Алексей Анатольевич 
Главный инженер </v>
      </c>
      <c r="E18" s="7" t="str">
        <f>[2]Общая!M7</f>
        <v>очередная</v>
      </c>
      <c r="F18" s="7" t="str">
        <f>[2]Общая!R7</f>
        <v>V до и выше 1000 В</v>
      </c>
      <c r="G18" s="7" t="str">
        <f>[2]Общая!N7</f>
        <v>административно—технический персонал, с правом испытания оборудования повышенным напряжением</v>
      </c>
      <c r="H18" s="15" t="str">
        <f>[2]Общая!S7</f>
        <v>ПТЭЭСиС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"КОМПАНИЯ ЭЛТЕХСЕРВИС-М"</v>
      </c>
      <c r="D19" s="6" t="str">
        <f>CONCATENATE([2]Общая!G8," ",[2]Общая!H8," ",[2]Общая!I8," 
", [2]Общая!K8," ",[2]Общая!L8)</f>
        <v xml:space="preserve">Пенягин Александр Григорьевич 
Начальник ЭТЛ </v>
      </c>
      <c r="E19" s="7" t="str">
        <f>[2]Общая!M8</f>
        <v>очередная</v>
      </c>
      <c r="F19" s="7" t="str">
        <f>[2]Общая!R8</f>
        <v>V до и выше 1000 В</v>
      </c>
      <c r="G19" s="7" t="str">
        <f>[2]Общая!N8</f>
        <v>административно—технический персонал, с правом испытания оборудования повышенным напряжением</v>
      </c>
      <c r="H19" s="15" t="str">
        <f>[2]Общая!S8</f>
        <v>ПТЭЭСиС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"ГИДРОСТРОЙСЕРВИС"</v>
      </c>
      <c r="D20" s="6" t="str">
        <f>CONCATENATE([2]Общая!G9," ",[2]Общая!H9," ",[2]Общая!I9," 
", [2]Общая!K9," ",[2]Общая!L9)</f>
        <v xml:space="preserve">Лаврентьев Данил Игоревич 
Генеральный директор </v>
      </c>
      <c r="E20" s="7" t="str">
        <f>[2]Общая!M9</f>
        <v>первичная</v>
      </c>
      <c r="F20" s="7" t="str">
        <f>[2]Общая!R9</f>
        <v>II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"ЭУК"НОВОЕ МЕДВЕДКОВО"</v>
      </c>
      <c r="D21" s="6" t="str">
        <f>CONCATENATE([2]Общая!G10," ",[2]Общая!H10," ",[2]Общая!I10," 
", [2]Общая!K10," ",[2]Общая!L10)</f>
        <v xml:space="preserve">Карулин Павел Дмитриевич 
Главный инженер </v>
      </c>
      <c r="E21" s="7" t="str">
        <f>[2]Общая!M10</f>
        <v>внеочередная</v>
      </c>
      <c r="F21" s="7" t="str">
        <f>[2]Общая!R10</f>
        <v>IV до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"ЭУК"НОВОЕ МЕДВЕДКОВО"</v>
      </c>
      <c r="D22" s="6" t="str">
        <f>CONCATENATE([2]Общая!G11," ",[2]Общая!H11," ",[2]Общая!I11," 
", [2]Общая!K11," ",[2]Общая!L11)</f>
        <v xml:space="preserve">Семенюк Роман Александрович 
Инженер по эксплуатации </v>
      </c>
      <c r="E22" s="7" t="str">
        <f>[2]Общая!M11</f>
        <v>первичная</v>
      </c>
      <c r="F22" s="7" t="str">
        <f>[2]Общая!R11</f>
        <v>II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"ЭУК"НОВОЕ МЕДВЕДКОВО"</v>
      </c>
      <c r="D23" s="6" t="str">
        <f>CONCATENATE([2]Общая!G12," ",[2]Общая!H12," ",[2]Общая!I12," 
", [2]Общая!K12," ",[2]Общая!L12)</f>
        <v xml:space="preserve">Беляев Александр Владимирович 
Инженер по эксплуатации </v>
      </c>
      <c r="E23" s="7" t="str">
        <f>[2]Общая!M12</f>
        <v>первичная</v>
      </c>
      <c r="F23" s="7" t="str">
        <f>[2]Общая!R12</f>
        <v>II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"РЭС"</v>
      </c>
      <c r="D24" s="6" t="str">
        <f>CONCATENATE([2]Общая!G13," ",[2]Общая!H13," ",[2]Общая!I13," 
", [2]Общая!K13," ",[2]Общая!L13)</f>
        <v xml:space="preserve">Маргарян Армен Папович 
Производитель работ </v>
      </c>
      <c r="E24" s="7" t="str">
        <f>[2]Общая!M13</f>
        <v>очередная</v>
      </c>
      <c r="F24" s="7" t="str">
        <f>[2]Общая!R13</f>
        <v>IV до и выше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АО "ЛЮБЕРЕЦКАЯ ТЕПЛОСЕТЬ"</v>
      </c>
      <c r="D25" s="6" t="str">
        <f>CONCATENATE([2]Общая!G14," ",[2]Общая!H14," ",[2]Общая!I14," 
", [2]Общая!K14," ",[2]Общая!L14)</f>
        <v xml:space="preserve">Кафлин Андрей Захарович 
Заместитель главного энергетика </v>
      </c>
      <c r="E25" s="7" t="str">
        <f>[2]Общая!M14</f>
        <v>очередная</v>
      </c>
      <c r="F25" s="7" t="str">
        <f>[2]Общая!R14</f>
        <v>V до и выше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"СТРОИТЕЛЬНЫЕ ИННОВАЦИИ"</v>
      </c>
      <c r="D26" s="6" t="str">
        <f>CONCATENATE([2]Общая!G15," ",[2]Общая!H15," ",[2]Общая!I15," 
", [2]Общая!K15," ",[2]Общая!L15)</f>
        <v xml:space="preserve">Новиков Сергей Павлович 
главный инженер </v>
      </c>
      <c r="E26" s="7" t="str">
        <f>[2]Общая!M15</f>
        <v>очередная</v>
      </c>
      <c r="F26" s="7" t="str">
        <f>[2]Общая!R15</f>
        <v>III до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"ГИДРОСТРОЙСЕРВИС"</v>
      </c>
      <c r="D27" s="6" t="str">
        <f>CONCATENATE([2]Общая!G16," ",[2]Общая!H16," ",[2]Общая!I16," 
", [2]Общая!K16," ",[2]Общая!L16)</f>
        <v xml:space="preserve">Добровольский Павел Викторович 
Инженер-электрик </v>
      </c>
      <c r="E27" s="7" t="str">
        <f>[2]Общая!M16</f>
        <v>очередная</v>
      </c>
      <c r="F27" s="7" t="str">
        <f>[2]Общая!R16</f>
        <v>IV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МП "ХИМКИЭЛЕКТРОТРАНС"</v>
      </c>
      <c r="D28" s="6" t="str">
        <f>CONCATENATE([2]Общая!G17," ",[2]Общая!H17," ",[2]Общая!I17," 
", [2]Общая!K17," ",[2]Общая!L17)</f>
        <v xml:space="preserve">Коротков Алексей Владимирович 
Водитель троллейбуса, занятый маневровой работой </v>
      </c>
      <c r="E28" s="7" t="str">
        <f>[2]Общая!M17</f>
        <v>первичная</v>
      </c>
      <c r="F28" s="7" t="str">
        <f>[2]Общая!R17</f>
        <v>II до 1000 В</v>
      </c>
      <c r="G28" s="7" t="str">
        <f>[2]Общая!N17</f>
        <v>вспомогательный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МП "ХИМКИЭЛЕКТРОТРАНС"</v>
      </c>
      <c r="D29" s="6" t="str">
        <f>CONCATENATE([2]Общая!G18," ",[2]Общая!H18," ",[2]Общая!I18," 
", [2]Общая!K18," ",[2]Общая!L18)</f>
        <v xml:space="preserve">Рыжков Владислав Сергеевич 
Водитель троллейбуса-линейный 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вспомогательный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"НПК "АСКОНТ+"</v>
      </c>
      <c r="D30" s="6" t="str">
        <f>CONCATENATE([2]Общая!G19," ",[2]Общая!H19," ",[2]Общая!I19," 
", [2]Общая!K19," ",[2]Общая!L19)</f>
        <v xml:space="preserve">Киселёв Виктор Иванович 
Начальник участка инъекционных форм </v>
      </c>
      <c r="E30" s="7" t="str">
        <f>[2]Общая!M19</f>
        <v>внеочередная</v>
      </c>
      <c r="F30" s="7" t="str">
        <f>[2]Общая!R19</f>
        <v>III до и выше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"НПК "АСКОНТ+"</v>
      </c>
      <c r="D31" s="6" t="str">
        <f>CONCATENATE([2]Общая!G20," ",[2]Общая!H20," ",[2]Общая!I20," 
", [2]Общая!K20," ",[2]Общая!L20)</f>
        <v xml:space="preserve">Караев Артем Владимирович 
Начальник участка сухих форм </v>
      </c>
      <c r="E31" s="7" t="str">
        <f>[2]Общая!M20</f>
        <v>внеочередная</v>
      </c>
      <c r="F31" s="7" t="str">
        <f>[2]Общая!R20</f>
        <v>III до и выше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"НПК "АСКОНТ+"</v>
      </c>
      <c r="D32" s="6" t="str">
        <f>CONCATENATE([2]Общая!G21," ",[2]Общая!H21," ",[2]Общая!I21," 
", [2]Общая!K21," ",[2]Общая!L21)</f>
        <v xml:space="preserve">Береза Антон Сергеевич 
Главный технолог </v>
      </c>
      <c r="E32" s="7" t="str">
        <f>[2]Общая!M21</f>
        <v>внеочередная</v>
      </c>
      <c r="F32" s="7" t="str">
        <f>[2]Общая!R21</f>
        <v>III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"НПК "АСКОНТ+"</v>
      </c>
      <c r="D33" s="6" t="str">
        <f>CONCATENATE([2]Общая!G22," ",[2]Общая!H22," ",[2]Общая!I22," 
", [2]Общая!K22," ",[2]Общая!L22)</f>
        <v xml:space="preserve">Давыденко Роман Сергеевич 
Инженер-механик </v>
      </c>
      <c r="E33" s="7" t="str">
        <f>[2]Общая!M22</f>
        <v>внеочередная</v>
      </c>
      <c r="F33" s="7" t="str">
        <f>[2]Общая!R22</f>
        <v>III до 1000 В</v>
      </c>
      <c r="G33" s="7" t="str">
        <f>[2]Общая!N22</f>
        <v>оперативно-ремонтный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"НПК "АСКОНТ+"</v>
      </c>
      <c r="D34" s="6" t="str">
        <f>CONCATENATE([2]Общая!G23," ",[2]Общая!H23," ",[2]Общая!I23," 
", [2]Общая!K23," ",[2]Общая!L23)</f>
        <v xml:space="preserve">Шарабарин Вадим Олегович 
Слесарь-ремонтник </v>
      </c>
      <c r="E34" s="7" t="str">
        <f>[2]Общая!M23</f>
        <v>внеочередная</v>
      </c>
      <c r="F34" s="7" t="str">
        <f>[2]Общая!R23</f>
        <v>III до 1000 В</v>
      </c>
      <c r="G34" s="7" t="str">
        <f>[2]Общая!N23</f>
        <v>оперативно-ремонтный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"НИКАВТОМАТИК"</v>
      </c>
      <c r="D35" s="6" t="str">
        <f>CONCATENATE([2]Общая!G24," ",[2]Общая!H24," ",[2]Общая!I24," 
", [2]Общая!K24," ",[2]Общая!L24)</f>
        <v xml:space="preserve">Кириков Николай Александрович 
Генеральный директор 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ремонтный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АНО "ПРОЕКТНЫЙ ЦЕНТР"</v>
      </c>
      <c r="D36" s="6" t="str">
        <f>CONCATENATE([2]Общая!G25," ",[2]Общая!H25," ",[2]Общая!I25," 
", [2]Общая!K25," ",[2]Общая!L25)</f>
        <v xml:space="preserve">Малашин Николай Вячеславович 
Медиатор-администратор </v>
      </c>
      <c r="E36" s="7" t="str">
        <f>[2]Общая!M25</f>
        <v>очередная</v>
      </c>
      <c r="F36" s="7" t="str">
        <f>[2]Общая!R25</f>
        <v>II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АО "ЭКОС-1"</v>
      </c>
      <c r="D37" s="6" t="str">
        <f>CONCATENATE([2]Общая!G26," ",[2]Общая!H26," ",[2]Общая!I26," 
", [2]Общая!K26," ",[2]Общая!L26)</f>
        <v xml:space="preserve">Кудрявцев Максим Юрьевич 
Заместитель главного энергетика </v>
      </c>
      <c r="E37" s="7" t="str">
        <f>[2]Общая!M26</f>
        <v>очередная</v>
      </c>
      <c r="F37" s="7" t="str">
        <f>[2]Общая!R26</f>
        <v>V до и выше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АО "ЭКОС-1"</v>
      </c>
      <c r="D38" s="6" t="str">
        <f>CONCATENATE([2]Общая!G27," ",[2]Общая!H27," ",[2]Общая!I27," 
", [2]Общая!K27," ",[2]Общая!L27)</f>
        <v xml:space="preserve">Кошелев Максим Евгеньевич 
Главный механик </v>
      </c>
      <c r="E38" s="7" t="str">
        <f>[2]Общая!M27</f>
        <v>очередная</v>
      </c>
      <c r="F38" s="7" t="str">
        <f>[2]Общая!R27</f>
        <v>IV до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"БЭЛ-АР МЕД"</v>
      </c>
      <c r="D39" s="6" t="str">
        <f>CONCATENATE([2]Общая!G28," ",[2]Общая!H28," ",[2]Общая!I28," 
", [2]Общая!K28," ",[2]Общая!L28)</f>
        <v xml:space="preserve">Надыкто Виктор Александрович 
Инженер по материально-техническому обеспечению </v>
      </c>
      <c r="E39" s="7" t="str">
        <f>[2]Общая!M28</f>
        <v>очередная</v>
      </c>
      <c r="F39" s="7" t="str">
        <f>[2]Общая!R28</f>
        <v>IV до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 xml:space="preserve">Истринский филиал ФБУЗ "ЦГиЭ в Московской области" </v>
      </c>
      <c r="D40" s="6" t="str">
        <f>CONCATENATE([2]Общая!G29," ",[2]Общая!H29," ",[2]Общая!I29," 
", [2]Общая!K29," ",[2]Общая!L29)</f>
        <v>Порфирьев Дмитрий  Сергеевич  
Заведующий отделом гигиены и эпидемилогии - врач по общей гигиене  2 года</v>
      </c>
      <c r="E40" s="7" t="str">
        <f>[2]Общая!M29</f>
        <v xml:space="preserve">очередная </v>
      </c>
      <c r="F40" s="7" t="str">
        <f>[2]Общая!R29</f>
        <v>IV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 xml:space="preserve">Истринский филиал ФБУЗ "ЦГиЭ в Московской области" </v>
      </c>
      <c r="D41" s="6" t="str">
        <f>CONCATENATE([2]Общая!G30," ",[2]Общая!H30," ",[2]Общая!I30," 
", [2]Общая!K30," ",[2]Общая!L30)</f>
        <v>Абрамов  Андрей  Константинович  
Начальник отдела лабораторных исследований – эксперт-физик по контролю за источниками ионизирующих и неионизирующих излучений 2 года</v>
      </c>
      <c r="E41" s="7" t="str">
        <f>[2]Общая!M30</f>
        <v>очередная</v>
      </c>
      <c r="F41" s="7" t="str">
        <f>[2]Общая!R30</f>
        <v>IV 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 xml:space="preserve">Истринский филиал ФБУЗ "ЦГиЭ в Московской области" </v>
      </c>
      <c r="D42" s="6" t="str">
        <f>CONCATENATE([2]Общая!G31," ",[2]Общая!H31," ",[2]Общая!I31," 
", [2]Общая!K31," ",[2]Общая!L31)</f>
        <v>Писарчук  Александр Владимирович  
Эксперт-физик по контролю за источниками ионизирующих и неионизирующих излучений отделения по контролю за ионизирующими и неионизирующими источниками излучений 3 года</v>
      </c>
      <c r="E42" s="7" t="str">
        <f>[2]Общая!M31</f>
        <v>очередная</v>
      </c>
      <c r="F42" s="7" t="str">
        <f>[2]Общая!R31</f>
        <v>III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 xml:space="preserve">Истринский филиал ФБУЗ "ЦГиЭ в Московской области" </v>
      </c>
      <c r="D43" s="6" t="str">
        <f>CONCATENATE([2]Общая!G32," ",[2]Общая!H32," ",[2]Общая!I32," 
", [2]Общая!K32," ",[2]Общая!L32)</f>
        <v xml:space="preserve">Володченков  Александр  Владимирович  
Химик-эксперт медицинской организации отделения по контролю за ионизирующими и неионизирующими источниками излучений отделения по контролю за ионизирующими и неионизирующими источниками излучений 4 года </v>
      </c>
      <c r="E43" s="7" t="str">
        <f>[2]Общая!M32</f>
        <v>первичная</v>
      </c>
      <c r="F43" s="7" t="str">
        <f>[2]Общая!R32</f>
        <v>II до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ТОП ООО "Максидом"</v>
      </c>
      <c r="D44" s="6" t="str">
        <f>CONCATENATE([2]Общая!G33," ",[2]Общая!H33," ",[2]Общая!I33," 
", [2]Общая!K33," ",[2]Общая!L33)</f>
        <v>Вопросов Александр Алексеевич 
Главный инженер 1 год</v>
      </c>
      <c r="E44" s="7" t="str">
        <f>[2]Общая!M33</f>
        <v>первичная</v>
      </c>
      <c r="F44" s="7"/>
      <c r="G44" s="7" t="str">
        <f>[2]Общая!N33</f>
        <v>управленческий персонал</v>
      </c>
      <c r="H44" s="15" t="str">
        <f>[2]Общая!S33</f>
        <v>ПТЭТЭ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"Везувиус"</v>
      </c>
      <c r="D45" s="6" t="str">
        <f>CONCATENATE([2]Общая!G34," ",[2]Общая!H34," ",[2]Общая!I34," 
", [2]Общая!K34," ",[2]Общая!L34)</f>
        <v>Лебедькова  Наталия Евгеньевна 
Генеральный директор 1 год 8 месяцев</v>
      </c>
      <c r="E45" s="7" t="str">
        <f>[2]Общая!M34</f>
        <v>внеочередная</v>
      </c>
      <c r="F45" s="7" t="str">
        <f>[2]Общая!R34</f>
        <v>IV до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"Импульс"</v>
      </c>
      <c r="D46" s="6" t="str">
        <f>CONCATENATE([2]Общая!G35," ",[2]Общая!H35," ",[2]Общая!I35," 
", [2]Общая!K35," ",[2]Общая!L35)</f>
        <v>Гусаров Лев Леонидович 
 главный энергетик 1 год</v>
      </c>
      <c r="E46" s="7" t="str">
        <f>[2]Общая!M35</f>
        <v xml:space="preserve">очередная </v>
      </c>
      <c r="F46" s="7" t="str">
        <f>[2]Общая!R35</f>
        <v>V до и выше 1000 В</v>
      </c>
      <c r="G46" s="7" t="str">
        <f>[2]Общая!N35</f>
        <v>административно—технический персонал, с правом испытания оборудования повышенным напряжением</v>
      </c>
      <c r="H46" s="15" t="str">
        <f>[2]Общая!S35</f>
        <v>ПТЭЭСиС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"Импульс"</v>
      </c>
      <c r="D47" s="6" t="str">
        <f>CONCATENATE([2]Общая!G36," ",[2]Общая!H36," ",[2]Общая!I36," 
", [2]Общая!K36," ",[2]Общая!L36)</f>
        <v>Гуреев Дмитрий Васильевич 
главный инженер 1 год</v>
      </c>
      <c r="E47" s="7" t="str">
        <f>[2]Общая!M36</f>
        <v xml:space="preserve">очередная </v>
      </c>
      <c r="F47" s="7" t="str">
        <f>[2]Общая!R36</f>
        <v>V до и выше 1000 В</v>
      </c>
      <c r="G47" s="7" t="str">
        <f>[2]Общая!N36</f>
        <v>административно—технический персонал, с правом испытания оборудования повышенным напряжением</v>
      </c>
      <c r="H47" s="15" t="str">
        <f>[2]Общая!S36</f>
        <v>ПТЭЭСиС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АО "ЛВЗ "Топаз"</v>
      </c>
      <c r="D48" s="6" t="str">
        <f>CONCATENATE([2]Общая!G37," ",[2]Общая!H37," ",[2]Общая!I37," 
", [2]Общая!K37," ",[2]Общая!L37)</f>
        <v>Феденко Владимир Вячеславович 
инженер-теплотехник 3 года 8 мес</v>
      </c>
      <c r="E48" s="7" t="str">
        <f>[2]Общая!M37</f>
        <v>очередная</v>
      </c>
      <c r="F48" s="7"/>
      <c r="G48" s="7" t="str">
        <f>[2]Общая!N37</f>
        <v>специалист</v>
      </c>
      <c r="H48" s="15" t="str">
        <f>[2]Общая!S37</f>
        <v>ПТЭТЭ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"Бэст Прайс"</v>
      </c>
      <c r="D49" s="6" t="str">
        <f>CONCATENATE([2]Общая!G38," ",[2]Общая!H38," ",[2]Общая!I38," 
", [2]Общая!K38," ",[2]Общая!L38)</f>
        <v xml:space="preserve">Кундетов Амирхан Олегович 
Руководитель центра 1 год </v>
      </c>
      <c r="E49" s="7" t="str">
        <f>[2]Общая!M38</f>
        <v>очередная</v>
      </c>
      <c r="F49" s="7" t="str">
        <f>[2]Общая!R38</f>
        <v>V до и выше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Московский областной филиал негосударственного образовательного учреждения высшего профессионального образования "Санкт-Петербургский Гуманитарный университет профсоюзов" "Институт искусств и информационных технологий"</v>
      </c>
      <c r="D50" s="6" t="str">
        <f>CONCATENATE([2]Общая!G39," ",[2]Общая!H39," ",[2]Общая!I39," 
", [2]Общая!K39," ",[2]Общая!L39)</f>
        <v>Хуснетдинов Ильдар Абдулберович 
главный инженер 6 лет 10 мес</v>
      </c>
      <c r="E50" s="7" t="str">
        <f>[2]Общая!M39</f>
        <v>первичная</v>
      </c>
      <c r="F50" s="7" t="str">
        <f>[2]Общая!R39</f>
        <v>II до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Московский областной филиал негосударственного образовательного учреждения высшего профессионального образования "Санкт-Петербургский Гуманитарный университет профсоюзов" "Институт искусств и информационных технологий"</v>
      </c>
      <c r="D51" s="6" t="str">
        <f>CONCATENATE([2]Общая!G40," ",[2]Общая!H40," ",[2]Общая!I40," 
", [2]Общая!K40," ",[2]Общая!L40)</f>
        <v>Картавых Михаил Николаевич 
электромонтёр 5 мес</v>
      </c>
      <c r="E51" s="7" t="str">
        <f>[2]Общая!M40</f>
        <v>первичная</v>
      </c>
      <c r="F51" s="7" t="str">
        <f>[2]Общая!R40</f>
        <v>II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АО "СТАБКОМ"</v>
      </c>
      <c r="D52" s="6" t="str">
        <f>CONCATENATE([2]Общая!G41," ",[2]Общая!H41," ",[2]Общая!I41," 
", [2]Общая!K41," ",[2]Общая!L41)</f>
        <v>Михеев Вадим Юрьевич 
Начальник инженерно-технического отдела 15 лет</v>
      </c>
      <c r="E52" s="7" t="str">
        <f>[2]Общая!M41</f>
        <v>очередная</v>
      </c>
      <c r="F52" s="7" t="str">
        <f>[2]Общая!R41</f>
        <v>IV до 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87" customHeight="1" x14ac:dyDescent="0.25">
      <c r="B53" s="2">
        <v>39</v>
      </c>
      <c r="C53" s="5" t="str">
        <f>[2]Общая!E42</f>
        <v>АО "СТАБКОМ"</v>
      </c>
      <c r="D53" s="6" t="str">
        <f>CONCATENATE([2]Общая!G42," ",[2]Общая!H42," ",[2]Общая!I42," 
", [2]Общая!K42," ",[2]Общая!L42)</f>
        <v>Кузмичев Дмитрий Александрович 
Прораб 9 лет</v>
      </c>
      <c r="E53" s="7" t="str">
        <f>[2]Общая!M42</f>
        <v>очередная</v>
      </c>
      <c r="F53" s="7" t="str">
        <f>[2]Общая!R42</f>
        <v>IV до 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«Инстротех»</v>
      </c>
      <c r="D54" s="6" t="str">
        <f>CONCATENATE([2]Общая!G43," ",[2]Общая!H43," ",[2]Общая!I43," 
", [2]Общая!K43," ",[2]Общая!L43)</f>
        <v>Шебяковский   Андрей  Валерьевич 
Старший смены 4</v>
      </c>
      <c r="E54" s="7" t="str">
        <f>[2]Общая!M43</f>
        <v>внеочередная</v>
      </c>
      <c r="F54" s="7" t="str">
        <f>[2]Общая!R43</f>
        <v>III группа до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«Инстротех»</v>
      </c>
      <c r="D55" s="6" t="str">
        <f>CONCATENATE([2]Общая!G44," ",[2]Общая!H44," ",[2]Общая!I44," 
", [2]Общая!K44," ",[2]Общая!L44)</f>
        <v>Евлахов  Владимир Евгеньевич 
Механик 1</v>
      </c>
      <c r="E55" s="7" t="str">
        <f>[2]Общая!M44</f>
        <v>внеочередная</v>
      </c>
      <c r="F55" s="7" t="str">
        <f>[2]Общая!R44</f>
        <v>III группа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«Инстротех»</v>
      </c>
      <c r="D56" s="6" t="str">
        <f>CONCATENATE([2]Общая!G45," ",[2]Общая!H45," ",[2]Общая!I45," 
", [2]Общая!K45," ",[2]Общая!L45)</f>
        <v>Зыков  Данила Романович 
Бригадир 2</v>
      </c>
      <c r="E56" s="7" t="str">
        <f>[2]Общая!M45</f>
        <v>первичная</v>
      </c>
      <c r="F56" s="7" t="str">
        <f>[2]Общая!R45</f>
        <v>II до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«Инстротех»</v>
      </c>
      <c r="D57" s="6" t="str">
        <f>CONCATENATE([2]Общая!G46," ",[2]Общая!H46," ",[2]Общая!I46," 
", [2]Общая!K46," ",[2]Общая!L46)</f>
        <v>Мельников  Евгений Викторович 
Механик 4</v>
      </c>
      <c r="E57" s="7" t="str">
        <f>[2]Общая!M46</f>
        <v>внеочередная</v>
      </c>
      <c r="F57" s="7" t="str">
        <f>[2]Общая!R46</f>
        <v>IV группа до и выше 1000В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"Техноколор"</v>
      </c>
      <c r="D58" s="6" t="str">
        <f>CONCATENATE([2]Общая!G47," ",[2]Общая!H47," ",[2]Общая!I47," 
", [2]Общая!K47," ",[2]Общая!L47)</f>
        <v>Иваненко Александр Викторович 
Инженер-электрик 5 лет</v>
      </c>
      <c r="E58" s="7" t="str">
        <f>[2]Общая!M47</f>
        <v>внеочередная</v>
      </c>
      <c r="F58" s="7" t="str">
        <f>[2]Общая!R47</f>
        <v>IV до и выше 1000 В</v>
      </c>
      <c r="G58" s="7" t="str">
        <f>[2]Общая!N47</f>
        <v>оперативно-ремонтный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"Техноколор"</v>
      </c>
      <c r="D59" s="6" t="str">
        <f>CONCATENATE([2]Общая!G48," ",[2]Общая!H48," ",[2]Общая!I48," 
", [2]Общая!K48," ",[2]Общая!L48)</f>
        <v>Кириенко  Роман  Владимирович 
Инженер по обслуживанию пожарных и газоаналитических систем менее года</v>
      </c>
      <c r="E59" s="7" t="str">
        <f>[2]Общая!M48</f>
        <v>внеочередная</v>
      </c>
      <c r="F59" s="7" t="str">
        <f>[2]Общая!R48</f>
        <v>IV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"Техноколор"</v>
      </c>
      <c r="D60" s="6" t="str">
        <f>CONCATENATE([2]Общая!G49," ",[2]Общая!H49," ",[2]Общая!I49," 
", [2]Общая!K49," ",[2]Общая!L49)</f>
        <v>Иваненко Андрей  Викторович 
Инженер-электрик 7 лет</v>
      </c>
      <c r="E60" s="7" t="str">
        <f>[2]Общая!M49</f>
        <v>внеочередная</v>
      </c>
      <c r="F60" s="7" t="str">
        <f>[2]Общая!R49</f>
        <v>IV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"НПО Петровакс Фарм"</v>
      </c>
      <c r="D61" s="6" t="str">
        <f>CONCATENATE([2]Общая!G50," ",[2]Общая!H50," ",[2]Общая!I50," 
", [2]Общая!K50," ",[2]Общая!L50)</f>
        <v>Семенов Илья Сергеевич 
Начальник участка 1 месяц</v>
      </c>
      <c r="E61" s="7" t="str">
        <f>[2]Общая!M50</f>
        <v>первичная</v>
      </c>
      <c r="F61" s="7"/>
      <c r="G61" s="7" t="str">
        <f>[2]Общая!N50</f>
        <v>специалист</v>
      </c>
      <c r="H61" s="15" t="str">
        <f>[2]Общая!S50</f>
        <v>ПТЭТЭ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"Стройконструкция"</v>
      </c>
      <c r="D62" s="6" t="str">
        <f>CONCATENATE([2]Общая!G51," ",[2]Общая!H51," ",[2]Общая!I51," 
", [2]Общая!K51," ",[2]Общая!L51)</f>
        <v>Абдурасулов  Тимур Мамасидикович 
Энергетик 2 мес</v>
      </c>
      <c r="E62" s="7" t="str">
        <f>[2]Общая!M51</f>
        <v>внеочередная</v>
      </c>
      <c r="F62" s="7" t="str">
        <f>[2]Общая!R51</f>
        <v>III до и выше 1000 В</v>
      </c>
      <c r="G62" s="7" t="str">
        <f>[2]Общая!N51</f>
        <v>оперативно-ремонтный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"ХИПС"</v>
      </c>
      <c r="D63" s="6" t="str">
        <f>CONCATENATE([2]Общая!G52," ",[2]Общая!H52," ",[2]Общая!I52," 
", [2]Общая!K52," ",[2]Общая!L52)</f>
        <v>Змеев Евгений Александрович 
Наладчик машин и автоматических линий по производству изделий из пластика 1 год</v>
      </c>
      <c r="E63" s="7" t="str">
        <f>[2]Общая!M52</f>
        <v>первичная</v>
      </c>
      <c r="F63" s="7" t="str">
        <f>[2]Общая!R52</f>
        <v>II до 1000 В</v>
      </c>
      <c r="G63" s="7" t="str">
        <f>[2]Общая!N52</f>
        <v>оперативно-ремонтный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ТСЖ "Каскад"</v>
      </c>
      <c r="D64" s="6" t="str">
        <f>CONCATENATE([2]Общая!G53," ",[2]Общая!H53," ",[2]Общая!I53," 
", [2]Общая!K53," ",[2]Общая!L53)</f>
        <v>Власова Светлана Витальевна 
председатель правления 1 мес</v>
      </c>
      <c r="E64" s="7" t="str">
        <f>[2]Общая!M53</f>
        <v>первичная</v>
      </c>
      <c r="F64" s="7"/>
      <c r="G64" s="7" t="str">
        <f>[2]Общая!N53</f>
        <v>руководитель структурного подразделения</v>
      </c>
      <c r="H64" s="15" t="str">
        <f>[2]Общая!S53</f>
        <v>ПТЭТЭ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МКУ ХЭС МУ</v>
      </c>
      <c r="D65" s="6" t="str">
        <f>CONCATENATE([2]Общая!G54," ",[2]Общая!H54," ",[2]Общая!I54," 
", [2]Общая!K54," ",[2]Общая!L54)</f>
        <v>Кошкин Кирилл Борисович 
механик  8 мес.</v>
      </c>
      <c r="E65" s="7" t="str">
        <f>[2]Общая!M54</f>
        <v>внеочередная</v>
      </c>
      <c r="F65" s="7" t="str">
        <f>[2]Общая!R54</f>
        <v>II до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"УК Прогресс-Т"</v>
      </c>
      <c r="D66" s="6" t="str">
        <f>CONCATENATE([2]Общая!G55," ",[2]Общая!H55," ",[2]Общая!I55," 
", [2]Общая!K55," ",[2]Общая!L55)</f>
        <v>Камалов  Рустам Фаилович 
Генеральный директор 4 года</v>
      </c>
      <c r="E66" s="7" t="str">
        <f>[2]Общая!M55</f>
        <v>очередная</v>
      </c>
      <c r="F66" s="7" t="str">
        <f>[2]Общая!R55</f>
        <v>V до и выше 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"УК Прогресс-Т"</v>
      </c>
      <c r="D67" s="6" t="str">
        <f>CONCATENATE([2]Общая!G56," ",[2]Общая!H56," ",[2]Общая!I56," 
", [2]Общая!K56," ",[2]Общая!L56)</f>
        <v>Бутенко Владимир Михайлович 
Главный энергетик 3 года</v>
      </c>
      <c r="E67" s="7" t="str">
        <f>[2]Общая!M56</f>
        <v>очередная</v>
      </c>
      <c r="F67" s="7" t="str">
        <f>[2]Общая!R56</f>
        <v>V до и выше 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"Производство воздуховодов</v>
      </c>
      <c r="D68" s="6" t="str">
        <f>CONCATENATE([2]Общая!G57," ",[2]Общая!H57," ",[2]Общая!I57," 
", [2]Общая!K57," ",[2]Общая!L57)</f>
        <v>Шершин Дмитрий Александрович 
Начальник производства 3 г</v>
      </c>
      <c r="E68" s="7" t="str">
        <f>[2]Общая!M57</f>
        <v>внеочередная</v>
      </c>
      <c r="F68" s="7" t="str">
        <f>[2]Общая!R57</f>
        <v>III до 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"ЕДСДИСПЕТЧЕР"</v>
      </c>
      <c r="D69" s="6" t="str">
        <f>CONCATENATE([2]Общая!G58," ",[2]Общая!H58," ",[2]Общая!I58," 
", [2]Общая!K58," ",[2]Общая!L58)</f>
        <v>Вдовин Алексей Валентинович 
электромонтер аварийно-диспетчерской службы год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оперативно-ремонтный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"Т-ЦОД-2"</v>
      </c>
      <c r="D70" s="6" t="str">
        <f>CONCATENATE([2]Общая!G59," ",[2]Общая!H59," ",[2]Общая!I59," 
", [2]Общая!K59," ",[2]Общая!L59)</f>
        <v>Голев Глеб Сергеевич 
Ведущий инженер-энергетик 7 месяцев</v>
      </c>
      <c r="E70" s="7" t="str">
        <f>[2]Общая!M59</f>
        <v>внеочередная</v>
      </c>
      <c r="F70" s="7" t="str">
        <f>[2]Общая!R59</f>
        <v>V до и выше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 "РЭУ №1"</v>
      </c>
      <c r="D71" s="6" t="str">
        <f>CONCATENATE([2]Общая!G60," ",[2]Общая!H60," ",[2]Общая!I60," 
", [2]Общая!K60," ",[2]Общая!L60)</f>
        <v>Чекалев Кирилл Павлович 
Главный инженер 5 лет</v>
      </c>
      <c r="E71" s="7" t="str">
        <f>[2]Общая!M60</f>
        <v>очередная</v>
      </c>
      <c r="F71" s="7"/>
      <c r="G71" s="7" t="str">
        <f>[2]Общая!N60</f>
        <v>Руководящий работник</v>
      </c>
      <c r="H71" s="15" t="str">
        <f>[2]Общая!S60</f>
        <v>ПТЭТЭ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 "РЭУ №1"</v>
      </c>
      <c r="D72" s="6" t="str">
        <f>CONCATENATE([2]Общая!G61," ",[2]Общая!H61," ",[2]Общая!I61," 
", [2]Общая!K61," ",[2]Общая!L61)</f>
        <v>Рябцева Екатерина Николаевна 
Инженер 4 года</v>
      </c>
      <c r="E72" s="7" t="str">
        <f>[2]Общая!M61</f>
        <v>очередная</v>
      </c>
      <c r="F72" s="7"/>
      <c r="G72" s="7" t="str">
        <f>[2]Общая!N61</f>
        <v>Специалист, осуществляющий контроль за эксплуатацией энергоустановок</v>
      </c>
      <c r="H72" s="15" t="str">
        <f>[2]Общая!S61</f>
        <v>ПТЭТЭ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"ДХТ"</v>
      </c>
      <c r="D73" s="6" t="str">
        <f>CONCATENATE([2]Общая!G62," ",[2]Общая!H62," ",[2]Общая!I62," 
", [2]Общая!K62," ",[2]Общая!L62)</f>
        <v>Ермаков Владимир Николаевич 
Директор по производству 2 года</v>
      </c>
      <c r="E73" s="7" t="str">
        <f>[2]Общая!M62</f>
        <v>внеочередная</v>
      </c>
      <c r="F73" s="7" t="str">
        <f>[2]Общая!R62</f>
        <v>IV группа до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"ДХТ"</v>
      </c>
      <c r="D74" s="6" t="str">
        <f>CONCATENATE([2]Общая!G63," ",[2]Общая!H63," ",[2]Общая!I63," 
", [2]Общая!K63," ",[2]Общая!L63)</f>
        <v>Ткаченко Евгений Григорьевич 
Руководитель складского комплекса 6 лет</v>
      </c>
      <c r="E74" s="7" t="str">
        <f>[2]Общая!M63</f>
        <v>внеочередная</v>
      </c>
      <c r="F74" s="7" t="str">
        <f>[2]Общая!R63</f>
        <v>IV группа до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"ДХТ"</v>
      </c>
      <c r="D75" s="6" t="str">
        <f>CONCATENATE([2]Общая!G64," ",[2]Общая!H64," ",[2]Общая!I64," 
", [2]Общая!K64," ",[2]Общая!L64)</f>
        <v>Нефедов Леонид Анатольевич 
Заместитель руководителя складского комплекса 2 года</v>
      </c>
      <c r="E75" s="7" t="str">
        <f>[2]Общая!M64</f>
        <v>внеочередная</v>
      </c>
      <c r="F75" s="7" t="str">
        <f>[2]Общая!R64</f>
        <v>IV группа до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"ПСК КОНТАКТ"</v>
      </c>
      <c r="D76" s="6" t="str">
        <f>CONCATENATE([2]Общая!G65," ",[2]Общая!H65," ",[2]Общая!I65," 
", [2]Общая!K65," ",[2]Общая!L65)</f>
        <v>Гиоргиу Александр Иванович 
главный энергетик 4 мес</v>
      </c>
      <c r="E76" s="7" t="str">
        <f>[2]Общая!M65</f>
        <v>очередная</v>
      </c>
      <c r="F76" s="7" t="str">
        <f>[2]Общая!R65</f>
        <v>V до и выше 1000 В</v>
      </c>
      <c r="G76" s="7" t="str">
        <f>[2]Общая!N65</f>
        <v>административно—технический персонал</v>
      </c>
      <c r="H76" s="15" t="str">
        <f>[2]Общая!S65</f>
        <v>ПТЭЭСиС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ГБСУСО МО "Добрый дом "Орехово-Зуевский"</v>
      </c>
      <c r="D77" s="6" t="str">
        <f>CONCATENATE([2]Общая!G66," ",[2]Общая!H66," ",[2]Общая!I66," 
", [2]Общая!K66," ",[2]Общая!L66)</f>
        <v>Тимошин Сергей Геннадьевич 
начальник котельной 23 года</v>
      </c>
      <c r="E77" s="7" t="str">
        <f>[2]Общая!M66</f>
        <v>очередная</v>
      </c>
      <c r="F77" s="7"/>
      <c r="G77" s="7" t="str">
        <f>[2]Общая!N66</f>
        <v>управленческий персонал</v>
      </c>
      <c r="H77" s="15" t="str">
        <f>[2]Общая!S66</f>
        <v>ПТЭТЭ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ГБСУСО МО "Добрый дом "Орехово-Зуевский"</v>
      </c>
      <c r="D78" s="6" t="str">
        <f>CONCATENATE([2]Общая!G67," ",[2]Общая!H67," ",[2]Общая!I67," 
", [2]Общая!K67," ",[2]Общая!L67)</f>
        <v>Гуров Валерий Михайлович 
Техник  4 года</v>
      </c>
      <c r="E78" s="7" t="str">
        <f>[2]Общая!M67</f>
        <v>очередная</v>
      </c>
      <c r="F78" s="7"/>
      <c r="G78" s="7" t="str">
        <f>[2]Общая!N67</f>
        <v>управленческий персонал</v>
      </c>
      <c r="H78" s="15" t="str">
        <f>[2]Общая!S67</f>
        <v>ПТЭТЭ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ЗАО "профайн РУС"</v>
      </c>
      <c r="D79" s="6" t="str">
        <f>CONCATENATE([2]Общая!G68," ",[2]Общая!H68," ",[2]Общая!I68," 
", [2]Общая!K68," ",[2]Общая!L68)</f>
        <v>Мисливский Алексей Анатольевич 
Инженер - энергетик 3 мес.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ЗАО "профайн РУС"</v>
      </c>
      <c r="D80" s="6" t="str">
        <f>CONCATENATE([2]Общая!G69," ",[2]Общая!H69," ",[2]Общая!I69," 
", [2]Общая!K69," ",[2]Общая!L69)</f>
        <v>Петрухин  Александр Петрович 
Инженер - энергетик 2.5 года</v>
      </c>
      <c r="E80" s="7" t="str">
        <f>[2]Общая!M69</f>
        <v>первичная</v>
      </c>
      <c r="F80" s="7" t="str">
        <f>[2]Общая!R69</f>
        <v>II до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"ПРО ВКУС"</v>
      </c>
      <c r="D81" s="6" t="str">
        <f>CONCATENATE([2]Общая!G70," ",[2]Общая!H70," ",[2]Общая!I70," 
", [2]Общая!K70," ",[2]Общая!L70)</f>
        <v>Уманец  Владимир Анатольевич 
Инженер по ремонту оборудования 4</v>
      </c>
      <c r="E81" s="7" t="str">
        <f>[2]Общая!M70</f>
        <v>внеочередная</v>
      </c>
      <c r="F81" s="7" t="str">
        <f>[2]Общая!R70</f>
        <v>III до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ГБСУСО МО "Пансионат "Клинский"</v>
      </c>
      <c r="D82" s="6" t="str">
        <f>CONCATENATE([2]Общая!G71," ",[2]Общая!H71," ",[2]Общая!I71," 
", [2]Общая!K71," ",[2]Общая!L71)</f>
        <v>Селезнев Станислав Александрович 
Инженер 0</v>
      </c>
      <c r="E82" s="7" t="str">
        <f>[2]Общая!M71</f>
        <v>первичная</v>
      </c>
      <c r="F82" s="7"/>
      <c r="G82" s="7" t="str">
        <f>[2]Общая!N71</f>
        <v>управленческий персонал</v>
      </c>
      <c r="H82" s="15" t="str">
        <f>[2]Общая!S71</f>
        <v>ПТЭТЭ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"Волга"</v>
      </c>
      <c r="D83" s="6" t="str">
        <f>CONCATENATE([2]Общая!G72," ",[2]Общая!H72," ",[2]Общая!I72," 
", [2]Общая!K72," ",[2]Общая!L72)</f>
        <v>Волгапкин Евгений Иванович 
Главный инженер 7 лет</v>
      </c>
      <c r="E83" s="7" t="str">
        <f>[2]Общая!M72</f>
        <v>внеочередная</v>
      </c>
      <c r="F83" s="7" t="str">
        <f>[2]Общая!R72</f>
        <v>IV до и выше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"Измайлово-Сервис"</v>
      </c>
      <c r="D84" s="6" t="str">
        <f>CONCATENATE([2]Общая!G73," ",[2]Общая!H73," ",[2]Общая!I73," 
", [2]Общая!K73," ",[2]Общая!L73)</f>
        <v>Туманов  Игорь Владимирович 
Электрик-диагност  15 лет</v>
      </c>
      <c r="E84" s="7" t="str">
        <f>[2]Общая!M73</f>
        <v>очередная</v>
      </c>
      <c r="F84" s="7" t="str">
        <f>[2]Общая!R73</f>
        <v>III до 1000В</v>
      </c>
      <c r="G84" s="7" t="str">
        <f>[2]Общая!N73</f>
        <v>оперативно-ремонтный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МОУ СОШ №1 Г.МОЖАЙСКА</v>
      </c>
      <c r="D85" s="6" t="str">
        <f>CONCATENATE([2]Общая!G74," ",[2]Общая!H74," ",[2]Общая!I74," 
", [2]Общая!K74," ",[2]Общая!L74)</f>
        <v>Хруцкий Сергей Иванович 
Заместитель директора 7 лет</v>
      </c>
      <c r="E85" s="7" t="str">
        <f>[2]Общая!M74</f>
        <v>внеочередная</v>
      </c>
      <c r="F85" s="7" t="str">
        <f>[2]Общая!R74</f>
        <v>III До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МОУ СОШ №1 Г.МОЖАЙСКА</v>
      </c>
      <c r="D86" s="6" t="str">
        <f>CONCATENATE([2]Общая!G75," ",[2]Общая!H75," ",[2]Общая!I75," 
", [2]Общая!K75," ",[2]Общая!L75)</f>
        <v>Буреева Мария Владимировна 
Заместитель директора 5 лет</v>
      </c>
      <c r="E86" s="7" t="str">
        <f>[2]Общая!M75</f>
        <v>внеочередная</v>
      </c>
      <c r="F86" s="7" t="str">
        <f>[2]Общая!R75</f>
        <v>III До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МОУ СОШ №1 Г.МОЖАЙСКА</v>
      </c>
      <c r="D87" s="6" t="str">
        <f>CONCATENATE([2]Общая!G76," ",[2]Общая!H76," ",[2]Общая!I76," 
", [2]Общая!K76," ",[2]Общая!L76)</f>
        <v>Суркова Татьяна Борисовна 
Завхоз 10 лет</v>
      </c>
      <c r="E87" s="7" t="str">
        <f>[2]Общая!M76</f>
        <v>внеочередная</v>
      </c>
      <c r="F87" s="7" t="str">
        <f>[2]Общая!R76</f>
        <v>III До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МОУ СОШ №1 Г.МОЖАЙСКА</v>
      </c>
      <c r="D88" s="6" t="str">
        <f>CONCATENATE([2]Общая!G77," ",[2]Общая!H77," ",[2]Общая!I77," 
", [2]Общая!K77," ",[2]Общая!L77)</f>
        <v>Бахолдина Галина Евгеньевна 
Заместитель директора 10 лет</v>
      </c>
      <c r="E88" s="7" t="str">
        <f>[2]Общая!M77</f>
        <v>внеочередная</v>
      </c>
      <c r="F88" s="7" t="str">
        <f>[2]Общая!R77</f>
        <v>III До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АО "Электропровод"</v>
      </c>
      <c r="D89" s="6" t="str">
        <f>CONCATENATE([2]Общая!G78," ",[2]Общая!H78," ",[2]Общая!I78," 
", [2]Общая!K78," ",[2]Общая!L78)</f>
        <v>Угольков Игорь Николаевич 
Специалист по охране труда 10 лет</v>
      </c>
      <c r="E89" s="7" t="str">
        <f>[2]Общая!M78</f>
        <v>внеочередная</v>
      </c>
      <c r="F89" s="7" t="str">
        <f>[2]Общая!R78</f>
        <v xml:space="preserve">III до 1000 В 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"СОЮЗСПАС"</v>
      </c>
      <c r="D90" s="6" t="str">
        <f>CONCATENATE([2]Общая!G79," ",[2]Общая!H79," ",[2]Общая!I79," 
", [2]Общая!K79," ",[2]Общая!L79)</f>
        <v>Горячев Дмитрий Александрович 
Заместитель генерального директора 5 лет</v>
      </c>
      <c r="E90" s="7" t="str">
        <f>[2]Общая!M79</f>
        <v>очередная</v>
      </c>
      <c r="F90" s="7"/>
      <c r="G90" s="7" t="str">
        <f>[2]Общая!N79</f>
        <v>руководящий работник</v>
      </c>
      <c r="H90" s="15" t="str">
        <f>[2]Общая!S79</f>
        <v>ПТЭТЭ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Мельница</v>
      </c>
      <c r="D91" s="6" t="str">
        <f>CONCATENATE([2]Общая!G80," ",[2]Общая!H80," ",[2]Общая!I80," 
", [2]Общая!K80," ",[2]Общая!L80)</f>
        <v>Пырков Николай Юрьевич 
техник 1мес</v>
      </c>
      <c r="E91" s="7" t="str">
        <f>[2]Общая!M80</f>
        <v>первичная</v>
      </c>
      <c r="F91" s="7" t="str">
        <f>[2]Общая!R80</f>
        <v>II до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Мельница</v>
      </c>
      <c r="D92" s="6" t="str">
        <f>CONCATENATE([2]Общая!G81," ",[2]Общая!H81," ",[2]Общая!I81," 
", [2]Общая!K81," ",[2]Общая!L81)</f>
        <v>Рожков Алексей Викторович 
техник 1мес</v>
      </c>
      <c r="E92" s="7" t="str">
        <f>[2]Общая!M81</f>
        <v>первичная</v>
      </c>
      <c r="F92" s="7" t="str">
        <f>[2]Общая!R81</f>
        <v>II до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Мельница</v>
      </c>
      <c r="D93" s="6" t="str">
        <f>CONCATENATE([2]Общая!G82," ",[2]Общая!H82," ",[2]Общая!I82," 
", [2]Общая!K82," ",[2]Общая!L82)</f>
        <v>Дежин Петр Владимирович 
техник 1мес</v>
      </c>
      <c r="E93" s="7" t="str">
        <f>[2]Общая!M82</f>
        <v>первичная</v>
      </c>
      <c r="F93" s="7" t="str">
        <f>[2]Общая!R82</f>
        <v>II до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«КОВРОВЫЙ ДВОР»</v>
      </c>
      <c r="D94" s="6" t="str">
        <f>CONCATENATE([2]Общая!G83," ",[2]Общая!H83," ",[2]Общая!I83," 
", [2]Общая!K83," ",[2]Общая!L83)</f>
        <v>Блоцкий Игорь Васильевич 
электрик 10 лет</v>
      </c>
      <c r="E94" s="7" t="str">
        <f>[2]Общая!M83</f>
        <v>первичная</v>
      </c>
      <c r="F94" s="7" t="str">
        <f>[2]Общая!R83</f>
        <v>II до 1000 В</v>
      </c>
      <c r="G94" s="7" t="str">
        <f>[2]Общая!N83</f>
        <v>оперативно-ремонтный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"ХИМКИНСКОЕ СМУ МОИС-1"</v>
      </c>
      <c r="D95" s="6" t="str">
        <f>CONCATENATE([2]Общая!G84," ",[2]Общая!H84," ",[2]Общая!I84," 
", [2]Общая!K84," ",[2]Общая!L84)</f>
        <v>Щерба Вадим Вячеславович 
Заместитель генерального директора 7 лет</v>
      </c>
      <c r="E95" s="7" t="str">
        <f>[2]Общая!M84</f>
        <v>очередная</v>
      </c>
      <c r="F95" s="7" t="str">
        <f>[2]Общая!R84</f>
        <v>IV
 до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«ГРАНД»</v>
      </c>
      <c r="D96" s="6" t="str">
        <f>CONCATENATE([2]Общая!G85," ",[2]Общая!H85," ",[2]Общая!I85," 
", [2]Общая!K85," ",[2]Общая!L85)</f>
        <v>Колесник   Антон Павлович 
Начальник службы технической поддержки 9 лет</v>
      </c>
      <c r="E96" s="7" t="str">
        <f>[2]Общая!M85</f>
        <v>очередная</v>
      </c>
      <c r="F96" s="7" t="str">
        <f>[2]Общая!R85</f>
        <v xml:space="preserve"> IV до 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«ГРАНД»</v>
      </c>
      <c r="D97" s="6" t="str">
        <f>CONCATENATE([2]Общая!G86," ",[2]Общая!H86," ",[2]Общая!I86," 
", [2]Общая!K86," ",[2]Общая!L86)</f>
        <v>Спиридонов Роман  Владимирович 
Инженер службы технической поддержки 8 лет</v>
      </c>
      <c r="E97" s="7" t="str">
        <f>[2]Общая!M86</f>
        <v>очередная</v>
      </c>
      <c r="F97" s="7" t="str">
        <f>[2]Общая!R86</f>
        <v>III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72" customHeight="1" x14ac:dyDescent="0.25">
      <c r="B98" s="2">
        <v>84</v>
      </c>
      <c r="C98" s="5" t="str">
        <f>[2]Общая!E87</f>
        <v>ООО "Атлас"</v>
      </c>
      <c r="D98" s="6" t="str">
        <f>CONCATENATE([2]Общая!G87," ",[2]Общая!H87," ",[2]Общая!I87," 
", [2]Общая!K87," ",[2]Общая!L87)</f>
        <v>Баев Андрей  Сергеевич 
специалист по охране труда 5 лет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58.5" customHeight="1" x14ac:dyDescent="0.25">
      <c r="B99" s="2">
        <v>85</v>
      </c>
      <c r="C99" s="5" t="str">
        <f>[2]Общая!E88</f>
        <v>ООО "Стройбаза"</v>
      </c>
      <c r="D99" s="6" t="str">
        <f>CONCATENATE([2]Общая!G88," ",[2]Общая!H88," ",[2]Общая!I88," 
", [2]Общая!K88," ",[2]Общая!L88)</f>
        <v>Харитонов Валерий Николаевич 
Гл. инженер 12 лет</v>
      </c>
      <c r="E99" s="7" t="str">
        <f>[2]Общая!M88</f>
        <v>очередная</v>
      </c>
      <c r="F99" s="7" t="str">
        <f>[2]Общая!R88</f>
        <v>IV до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73.5" customHeight="1" x14ac:dyDescent="0.25">
      <c r="B100" s="2">
        <v>86</v>
      </c>
      <c r="C100" s="5" t="str">
        <f>[2]Общая!E89</f>
        <v>ООО "Феникс"</v>
      </c>
      <c r="D100" s="6" t="str">
        <f>CONCATENATE([2]Общая!G89," ",[2]Общая!H89," ",[2]Общая!I89," 
", [2]Общая!K89," ",[2]Общая!L89)</f>
        <v xml:space="preserve">Ильин Евгений Анатольевич 
Главный инженер        2 года.         </v>
      </c>
      <c r="E100" s="7" t="str">
        <f>[2]Общая!M89</f>
        <v>очередная</v>
      </c>
      <c r="F100" s="7" t="str">
        <f>[2]Общая!R89</f>
        <v xml:space="preserve"> V до и выше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"Феникс"</v>
      </c>
      <c r="D101" s="6" t="str">
        <f>CONCATENATE([2]Общая!G90," ",[2]Общая!H90," ",[2]Общая!I90," 
", [2]Общая!K90," ",[2]Общая!L90)</f>
        <v>Краснослободцев Сергей Иванович 
Ведущий инженер-электрик  1 мес.</v>
      </c>
      <c r="E101" s="7" t="str">
        <f>[2]Общая!M90</f>
        <v>первичная</v>
      </c>
      <c r="F101" s="7" t="str">
        <f>[2]Общая!R90</f>
        <v>II до 1000 В</v>
      </c>
      <c r="G101" s="7" t="str">
        <f>[2]Общая!N90</f>
        <v>Служба эксплуатации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 xml:space="preserve">ООО «ОКБ «Техника» </v>
      </c>
      <c r="D102" s="6" t="str">
        <f>CONCATENATE([2]Общая!G91," ",[2]Общая!H91," ",[2]Общая!I91," 
", [2]Общая!K91," ",[2]Общая!L91)</f>
        <v>Наумова Элеонора  Владимировна 
специалист по охране труда до 1 года</v>
      </c>
      <c r="E102" s="7" t="str">
        <f>[2]Общая!M91</f>
        <v>внеочередная</v>
      </c>
      <c r="F102" s="7" t="str">
        <f>[2]Общая!R91</f>
        <v>III до и выше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АО "МКБ "Факел"</v>
      </c>
      <c r="D103" s="6" t="str">
        <f>CONCATENATE([2]Общая!G92," ",[2]Общая!H92," ",[2]Общая!I92," 
", [2]Общая!K92," ",[2]Общая!L92)</f>
        <v>Соловьев Владимир Михайлович 
начальник теплосилового цеха 24 года</v>
      </c>
      <c r="E103" s="7" t="str">
        <f>[2]Общая!M92</f>
        <v>очередная</v>
      </c>
      <c r="F103" s="7"/>
      <c r="G103" s="7" t="str">
        <f>[2]Общая!N92</f>
        <v>руководящий работник</v>
      </c>
      <c r="H103" s="15" t="str">
        <f>[2]Общая!S92</f>
        <v>ПТЭТЭ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АО "МКБ "Факел"</v>
      </c>
      <c r="D104" s="6" t="str">
        <f>CONCATENATE([2]Общая!G93," ",[2]Общая!H93," ",[2]Общая!I93," 
", [2]Общая!K93," ",[2]Общая!L93)</f>
        <v>Черных Андрей  Евгеньевич 
заместитель начальника теплосилового цеха 20 лет</v>
      </c>
      <c r="E104" s="7" t="str">
        <f>[2]Общая!M93</f>
        <v>очередная</v>
      </c>
      <c r="F104" s="7"/>
      <c r="G104" s="7" t="str">
        <f>[2]Общая!N93</f>
        <v>руководящий работник</v>
      </c>
      <c r="H104" s="15" t="str">
        <f>[2]Общая!S93</f>
        <v>ПТЭТЭ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"Русская Бакалейная Компания"</v>
      </c>
      <c r="D105" s="6" t="str">
        <f>CONCATENATE([2]Общая!G94," ",[2]Общая!H94," ",[2]Общая!I94," 
", [2]Общая!K94," ",[2]Общая!L94)</f>
        <v>Гатаулин  Дамир  Айдарович 
Главный инженер 21 год</v>
      </c>
      <c r="E105" s="7" t="str">
        <f>[2]Общая!M94</f>
        <v>внеочередная</v>
      </c>
      <c r="F105" s="7" t="str">
        <f>[2]Общая!R94</f>
        <v>IV до и выше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"Русская Бакалейная Компания"</v>
      </c>
      <c r="D106" s="6" t="str">
        <f>CONCATENATE([2]Общая!G95," ",[2]Общая!H95," ",[2]Общая!I95," 
", [2]Общая!K95," ",[2]Общая!L95)</f>
        <v>Пяткин  Андрей  Борисович 
Главный механик 22 года</v>
      </c>
      <c r="E106" s="7" t="str">
        <f>[2]Общая!M95</f>
        <v>внеочередная</v>
      </c>
      <c r="F106" s="7" t="str">
        <f>[2]Общая!R95</f>
        <v>IV до и выше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"Русская Бакалейная Компания"</v>
      </c>
      <c r="D107" s="6" t="str">
        <f>CONCATENATE([2]Общая!G96," ",[2]Общая!H96," ",[2]Общая!I96," 
", [2]Общая!K96," ",[2]Общая!L96)</f>
        <v>Черноморец  Михаил  Юрьевич 
Инженер службы эксплуатации 9 лет</v>
      </c>
      <c r="E107" s="7" t="str">
        <f>[2]Общая!M96</f>
        <v>внеочередная</v>
      </c>
      <c r="F107" s="7" t="str">
        <f>[2]Общая!R96</f>
        <v>IV до и выше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"Русская Бакалейная Компания"</v>
      </c>
      <c r="D108" s="6" t="str">
        <f>CONCATENATE([2]Общая!G97," ",[2]Общая!H97," ",[2]Общая!I97," 
", [2]Общая!K97," ",[2]Общая!L97)</f>
        <v>Павлушкин  Андрей  Александрович 
Дежурный электромонтер 13 лет</v>
      </c>
      <c r="E108" s="7" t="str">
        <f>[2]Общая!M97</f>
        <v>внеочередная</v>
      </c>
      <c r="F108" s="7" t="str">
        <f>[2]Общая!R97</f>
        <v>IV до и выше 1000 В</v>
      </c>
      <c r="G108" s="7" t="str">
        <f>[2]Общая!N97</f>
        <v>оперативно-ремонтный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"Русская Бакалейная Компания"</v>
      </c>
      <c r="D109" s="6" t="str">
        <f>CONCATENATE([2]Общая!G98," ",[2]Общая!H98," ",[2]Общая!I98," 
", [2]Общая!K98," ",[2]Общая!L98)</f>
        <v>Воронин  Алексей  Викторович 
Заместитель главного механика 9 лет</v>
      </c>
      <c r="E109" s="7" t="str">
        <f>[2]Общая!M98</f>
        <v>внеочередная</v>
      </c>
      <c r="F109" s="7" t="str">
        <f>[2]Общая!R98</f>
        <v>IV до и выше 1000 В</v>
      </c>
      <c r="G109" s="7" t="str">
        <f>[2]Общая!N98</f>
        <v>оперативно-ремонтный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"Русская Бакалейная Компания"</v>
      </c>
      <c r="D110" s="6" t="str">
        <f>CONCATENATE([2]Общая!G99," ",[2]Общая!H99," ",[2]Общая!I99," 
", [2]Общая!K99," ",[2]Общая!L99)</f>
        <v>Климов  Валерий  Анатольевич 
Наладчик КИПиА (сменный) 38 лет</v>
      </c>
      <c r="E110" s="7" t="str">
        <f>[2]Общая!M99</f>
        <v>внеочередная</v>
      </c>
      <c r="F110" s="7" t="str">
        <f>[2]Общая!R99</f>
        <v>IV до и выше 1000 В</v>
      </c>
      <c r="G110" s="7" t="str">
        <f>[2]Общая!N99</f>
        <v>оперативно-ремонтный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"Энергоучет"</v>
      </c>
      <c r="D111" s="6" t="str">
        <f>CONCATENATE([2]Общая!G100," ",[2]Общая!H100," ",[2]Общая!I100," 
", [2]Общая!K100," ",[2]Общая!L100)</f>
        <v>Волгин Виталий Олегович 
Электрик 2 года</v>
      </c>
      <c r="E111" s="7" t="str">
        <f>[2]Общая!M100</f>
        <v>очередная</v>
      </c>
      <c r="F111" s="7" t="str">
        <f>[2]Общая!R100</f>
        <v>IV до 1000 В</v>
      </c>
      <c r="G111" s="7" t="str">
        <f>[2]Общая!N100</f>
        <v>оперативно-ремонтный персонал</v>
      </c>
      <c r="H111" s="15" t="str">
        <f>[2]Общая!S100</f>
        <v>ПТЭЭСиС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АО "ЛЗМ"</v>
      </c>
      <c r="D112" s="6" t="str">
        <f>CONCATENATE([2]Общая!G101," ",[2]Общая!H101," ",[2]Общая!I101," 
", [2]Общая!K101," ",[2]Общая!L101)</f>
        <v>Пономарев Владислав Александрович 
Инженер-испытатель 1 год</v>
      </c>
      <c r="E112" s="7" t="str">
        <f>[2]Общая!M101</f>
        <v>очередная</v>
      </c>
      <c r="F112" s="7" t="str">
        <f>[2]Общая!R101</f>
        <v>V до и выше 1000 В</v>
      </c>
      <c r="G112" s="7" t="str">
        <f>[2]Общая!N101</f>
        <v>административно—технический персонал, с правом испытания оборудования повышенным напряжением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АО "ЛЗМ"</v>
      </c>
      <c r="D113" s="6" t="str">
        <f>CONCATENATE([2]Общая!G102," ",[2]Общая!H102," ",[2]Общая!I102," 
", [2]Общая!K102," ",[2]Общая!L102)</f>
        <v>Криштальский Александр Вячеславович 
Инженер-энергетик 9 лет</v>
      </c>
      <c r="E113" s="7" t="str">
        <f>[2]Общая!M102</f>
        <v>очередная</v>
      </c>
      <c r="F113" s="7" t="str">
        <f>[2]Общая!R102</f>
        <v>V до и выше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АО "ЛЗМ"</v>
      </c>
      <c r="D114" s="6" t="str">
        <f>CONCATENATE([2]Общая!G103," ",[2]Общая!H103," ",[2]Общая!I103," 
", [2]Общая!K103," ",[2]Общая!L103)</f>
        <v>Пономарев Владислав Александрович 
Инженер-испытатель 1 год</v>
      </c>
      <c r="E114" s="7" t="str">
        <f>[2]Общая!M103</f>
        <v>очередная</v>
      </c>
      <c r="F114" s="7" t="str">
        <f>[2]Общая!R103</f>
        <v>V до и выше 1000 В</v>
      </c>
      <c r="G114" s="7" t="str">
        <f>[2]Общая!N103</f>
        <v>административно—технический персонал, с правом испытания оборудования повышенным напряжением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АО "ЛЗМ"</v>
      </c>
      <c r="D115" s="6" t="str">
        <f>CONCATENATE([2]Общая!G104," ",[2]Общая!H104," ",[2]Общая!I104," 
", [2]Общая!K104," ",[2]Общая!L104)</f>
        <v>Криштальский Александр Вячеславович 
Инженер-энергетик 9 лет</v>
      </c>
      <c r="E115" s="7" t="str">
        <f>[2]Общая!M104</f>
        <v>очередная</v>
      </c>
      <c r="F115" s="7" t="str">
        <f>[2]Общая!R104</f>
        <v>V до и выше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Филиал  АО "АТЦ Росатома" ЦАСПТР "ЭПРОН"</v>
      </c>
      <c r="D116" s="6" t="str">
        <f>CONCATENATE([2]Общая!G105," ",[2]Общая!H105," ",[2]Общая!I105," 
", [2]Общая!K105," ",[2]Общая!L105)</f>
        <v>Паршин Сергей Сергеевич 
Начальник отдела ЭТХО 3 мес</v>
      </c>
      <c r="E116" s="7" t="str">
        <f>[2]Общая!M105</f>
        <v>Первичная</v>
      </c>
      <c r="F116" s="7" t="str">
        <f>[2]Общая!R105</f>
        <v>IV до и выше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«ЭКООКНА МАРКЕТ»</v>
      </c>
      <c r="D117" s="6" t="str">
        <f>CONCATENATE([2]Общая!G106," ",[2]Общая!H106," ",[2]Общая!I106," 
", [2]Общая!K106," ",[2]Общая!L106)</f>
        <v>Хидиров Сайидкул Тошкулович 
Специалист по охране труда 5 лет</v>
      </c>
      <c r="E117" s="7" t="str">
        <f>[2]Общая!M106</f>
        <v>внеочередная</v>
      </c>
      <c r="F117" s="7" t="str">
        <f>[2]Общая!R106</f>
        <v>IV до 1000 В</v>
      </c>
      <c r="G117" s="7" t="str">
        <f>[2]Общая!N106</f>
        <v>специалист по охране труда контролирующий электроустановки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«ЭКОлогическое управление»</v>
      </c>
      <c r="D118" s="6" t="str">
        <f>CONCATENATE([2]Общая!G107," ",[2]Общая!H107," ",[2]Общая!I107," 
", [2]Общая!K107," ",[2]Общая!L107)</f>
        <v>Салихова Асия  Имильевна 
Ведущий специалист по охране труда 11 мес</v>
      </c>
      <c r="E118" s="7" t="str">
        <f>[2]Общая!M107</f>
        <v>первичная</v>
      </c>
      <c r="F118" s="7" t="str">
        <f>[2]Общая!R107</f>
        <v>IV группа до 1000В</v>
      </c>
      <c r="G118" s="7" t="str">
        <f>[2]Общая!N107</f>
        <v>Специалист по охране труда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«ЭКОлогическое управление»</v>
      </c>
      <c r="D119" s="6" t="str">
        <f>CONCATENATE([2]Общая!G108," ",[2]Общая!H108," ",[2]Общая!I108," 
", [2]Общая!K108," ",[2]Общая!L108)</f>
        <v>Михалев  Николай Николаевич 
Специалист 3 года</v>
      </c>
      <c r="E119" s="7" t="str">
        <f>[2]Общая!M108</f>
        <v>первичная</v>
      </c>
      <c r="F119" s="7" t="str">
        <f>[2]Общая!R108</f>
        <v>II группа до 1000В</v>
      </c>
      <c r="G119" s="7" t="str">
        <f>[2]Общая!N108</f>
        <v>оперативно-ремонтный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АО "Интертраксервис"</v>
      </c>
      <c r="D120" s="6" t="str">
        <f>CONCATENATE([2]Общая!G109," ",[2]Общая!H109," ",[2]Общая!I109," 
", [2]Общая!K109," ",[2]Общая!L109)</f>
        <v>Капустин Михаил Александрович 
главный инженер 21 год</v>
      </c>
      <c r="E120" s="7" t="str">
        <f>[2]Общая!M109</f>
        <v>очередная</v>
      </c>
      <c r="F120" s="7"/>
      <c r="G120" s="7" t="str">
        <f>[2]Общая!N109</f>
        <v>руководящий работник</v>
      </c>
      <c r="H120" s="15" t="str">
        <f>[2]Общая!S109</f>
        <v>ПТЭТЭ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Союз содействия развитию инфраструктуры территории поселка "Барвиха"</v>
      </c>
      <c r="D121" s="6" t="str">
        <f>CONCATENATE([2]Общая!G110," ",[2]Общая!H110," ",[2]Общая!I110," 
", [2]Общая!K110," ",[2]Общая!L110)</f>
        <v>Хасанов Олег Рашидович 
Старший техник 3 года</v>
      </c>
      <c r="E121" s="7" t="str">
        <f>[2]Общая!M110</f>
        <v>внеочередная</v>
      </c>
      <c r="F121" s="7" t="str">
        <f>[2]Общая!R110</f>
        <v>III группа до и выше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ИП Филиппов Сергей Владимирович</v>
      </c>
      <c r="D122" s="6" t="str">
        <f>CONCATENATE([2]Общая!G111," ",[2]Общая!H111," ",[2]Общая!I111," 
", [2]Общая!K111," ",[2]Общая!L111)</f>
        <v>Филиппова Татьяна Ниловна 
инженер 29 лет</v>
      </c>
      <c r="E122" s="7" t="str">
        <f>[2]Общая!M111</f>
        <v>очередная</v>
      </c>
      <c r="F122" s="7"/>
      <c r="G122" s="7" t="str">
        <f>[2]Общая!N111</f>
        <v>руководящий работник</v>
      </c>
      <c r="H122" s="15" t="str">
        <f>[2]Общая!S111</f>
        <v>ПТЭТЭ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ГБУК МО "Военно-патриотический музей Московской области"</v>
      </c>
      <c r="D123" s="6" t="str">
        <f>CONCATENATE([2]Общая!G112," ",[2]Общая!H112," ",[2]Общая!I112," 
", [2]Общая!K112," ",[2]Общая!L112)</f>
        <v>Масловский Андрей Джоржевич 
Заместитель заведующего филиалом 8 месяца</v>
      </c>
      <c r="E123" s="7" t="str">
        <f>[2]Общая!M112</f>
        <v>первичная</v>
      </c>
      <c r="F123" s="7" t="str">
        <f>[2]Общая!R112</f>
        <v>II до 1000В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ГБУК МО "Военно-патриотический музей Московской области"</v>
      </c>
      <c r="D124" s="6" t="str">
        <f>CONCATENATE([2]Общая!G113," ",[2]Общая!H113," ",[2]Общая!I113," 
", [2]Общая!K113," ",[2]Общая!L113)</f>
        <v>Лапшин  Вадим Владимирович 
Иженер-энегетик 12 месяцев</v>
      </c>
      <c r="E124" s="7" t="str">
        <f>[2]Общая!M113</f>
        <v>первичная</v>
      </c>
      <c r="F124" s="7" t="str">
        <f>[2]Общая!R113</f>
        <v>II до 1000В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ГБУК МО "Военно-патриотический музей Московской области"</v>
      </c>
      <c r="D125" s="6" t="str">
        <f>CONCATENATE([2]Общая!G114," ",[2]Общая!H114," ",[2]Общая!I114," 
", [2]Общая!K114," ",[2]Общая!L114)</f>
        <v>Пономарев  Борис Михалович 
Заведующий техническим отделом 6 месяцев</v>
      </c>
      <c r="E125" s="7" t="str">
        <f>[2]Общая!M114</f>
        <v>первичная</v>
      </c>
      <c r="F125" s="7" t="str">
        <f>[2]Общая!R114</f>
        <v>II до 1000В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«Десятое королевство»</v>
      </c>
      <c r="D126" s="6" t="str">
        <f>CONCATENATE([2]Общая!G115," ",[2]Общая!H115," ",[2]Общая!I115," 
", [2]Общая!K115," ",[2]Общая!L115)</f>
        <v>Наврузбеков Ибрагим Абдуселимович 
исполнительный директор 16 лет</v>
      </c>
      <c r="E126" s="7" t="str">
        <f>[2]Общая!M115</f>
        <v>внеочередная</v>
      </c>
      <c r="F126" s="7" t="str">
        <f>[2]Общая!R115</f>
        <v>IV гр. до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«Десятое королевство»</v>
      </c>
      <c r="D127" s="6" t="str">
        <f>CONCATENATE([2]Общая!G116," ",[2]Общая!H116," ",[2]Общая!I116," 
", [2]Общая!K116," ",[2]Общая!L116)</f>
        <v>Шмелев Максим Валентинович 
слесарь-электрик по ремонту электрооборудования 2 года</v>
      </c>
      <c r="E127" s="7" t="str">
        <f>[2]Общая!M116</f>
        <v>внеочередная</v>
      </c>
      <c r="F127" s="7" t="str">
        <f>[2]Общая!R116</f>
        <v>III гр. до  1000 В</v>
      </c>
      <c r="G127" s="7" t="str">
        <f>[2]Общая!N116</f>
        <v>оперативно-ремонтный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АО «ИЭК ХОЛДИНГ»</v>
      </c>
      <c r="D128" s="6" t="str">
        <f>CONCATENATE([2]Общая!G117," ",[2]Общая!H117," ",[2]Общая!I117," 
", [2]Общая!K117," ",[2]Общая!L117)</f>
        <v>Карандин Игорь Леонидович 
инженер КИПиА 3 года</v>
      </c>
      <c r="E128" s="7" t="str">
        <f>[2]Общая!M117</f>
        <v>внеочередная</v>
      </c>
      <c r="F128" s="7" t="str">
        <f>[2]Общая!R117</f>
        <v>IVгр. до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АО «ИЭК ХОЛДИНГ»</v>
      </c>
      <c r="D129" s="6" t="str">
        <f>CONCATENATE([2]Общая!G118," ",[2]Общая!H118," ",[2]Общая!I118," 
", [2]Общая!K118," ",[2]Общая!L118)</f>
        <v>Ковалев Андрей Владимирович 
инженер КИПиА 2 года</v>
      </c>
      <c r="E129" s="7" t="str">
        <f>[2]Общая!M118</f>
        <v>внеочередная</v>
      </c>
      <c r="F129" s="7" t="str">
        <f>[2]Общая!R118</f>
        <v>IVгр. до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«ИЭК ХОЛДИНГ»</v>
      </c>
      <c r="D130" s="6" t="str">
        <f>CONCATENATE([2]Общая!G119," ",[2]Общая!H119," ",[2]Общая!I119," 
", [2]Общая!K119," ",[2]Общая!L119)</f>
        <v>Вому Андрей Валерьевич 
Главный наладчик автоматических и полуавтоматических линий станков и установок 10 лет</v>
      </c>
      <c r="E130" s="7" t="str">
        <f>[2]Общая!M119</f>
        <v>очередная</v>
      </c>
      <c r="F130" s="7" t="str">
        <f>[2]Общая!R119</f>
        <v>IVгр. до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АО «ИЭК ХОЛДИНГ»</v>
      </c>
      <c r="D131" s="6" t="str">
        <f>CONCATENATE([2]Общая!G120," ",[2]Общая!H120," ",[2]Общая!I120," 
", [2]Общая!K120," ",[2]Общая!L120)</f>
        <v>Романов  Евгений Александрович 
главный инженер 1год</v>
      </c>
      <c r="E131" s="7" t="str">
        <f>[2]Общая!M120</f>
        <v>внеочередная</v>
      </c>
      <c r="F131" s="7" t="str">
        <f>[2]Общая!R120</f>
        <v>IV до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АО «ИЭК ХОЛДИНГ»</v>
      </c>
      <c r="D132" s="6" t="str">
        <f>CONCATENATE([2]Общая!G121," ",[2]Общая!H121," ",[2]Общая!I121," 
", [2]Общая!K121," ",[2]Общая!L121)</f>
        <v>Зайцев Дмитрий Витальевич 
Ведущий инженер 1 мес</v>
      </c>
      <c r="E132" s="7" t="str">
        <f>[2]Общая!M121</f>
        <v>первичная</v>
      </c>
      <c r="F132" s="7" t="str">
        <f>[2]Общая!R121</f>
        <v>III до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"РЭК"</v>
      </c>
      <c r="D133" s="6" t="str">
        <f>CONCATENATE([2]Общая!G122," ",[2]Общая!H122," ",[2]Общая!I122," 
", [2]Общая!K122," ",[2]Общая!L122)</f>
        <v>Комаров  Андрей  Владимирович 
Генеральный директор 3 года</v>
      </c>
      <c r="E133" s="7" t="str">
        <f>[2]Общая!M122</f>
        <v xml:space="preserve">очередная </v>
      </c>
      <c r="F133" s="7" t="str">
        <f>[2]Общая!R122</f>
        <v>V (до и выше   1000 В)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МОУ Родниковская СОШ №32</v>
      </c>
      <c r="D134" s="6" t="str">
        <f>CONCATENATE([2]Общая!G123," ",[2]Общая!H123," ",[2]Общая!I123," 
", [2]Общая!K123," ",[2]Общая!L123)</f>
        <v>Исаева Галина Николаевна 
зам по АХР 9 лет</v>
      </c>
      <c r="E134" s="7" t="str">
        <f>[2]Общая!M123</f>
        <v>очередная</v>
      </c>
      <c r="F134" s="7"/>
      <c r="G134" s="7" t="str">
        <f>[2]Общая!N123</f>
        <v>осуществляющий контроль за эксплуатацией тепловых энергоустановок</v>
      </c>
      <c r="H134" s="15" t="str">
        <f>[2]Общая!S123</f>
        <v>ПТЭТЭ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МОУ Родниковская СОШ №32</v>
      </c>
      <c r="D135" s="6" t="str">
        <f>CONCATENATE([2]Общая!G124," ",[2]Общая!H124," ",[2]Общая!I124," 
", [2]Общая!K124," ",[2]Общая!L124)</f>
        <v>Токунова Татьяна Ивановна 
завхоз 7 лет</v>
      </c>
      <c r="E135" s="7" t="str">
        <f>[2]Общая!M124</f>
        <v>очередная</v>
      </c>
      <c r="F135" s="7"/>
      <c r="G135" s="7" t="str">
        <f>[2]Общая!N124</f>
        <v>осуществляющий контроль за эксплуатацией тепловых энергоустановок</v>
      </c>
      <c r="H135" s="15" t="str">
        <f>[2]Общая!S124</f>
        <v>ПТЭТЭ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АО «ТРВ-инжиниринг»</v>
      </c>
      <c r="D136" s="6" t="str">
        <f>CONCATENATE([2]Общая!G125," ",[2]Общая!H125," ",[2]Общая!I125," 
", [2]Общая!K125," ",[2]Общая!L125)</f>
        <v>Чаганов Артем Анатольевич 
Начальнк отдела эксплуатации зданий и сооружений 5 лет</v>
      </c>
      <c r="E136" s="7" t="str">
        <f>[2]Общая!M125</f>
        <v>внеочередная</v>
      </c>
      <c r="F136" s="7" t="str">
        <f>[2]Общая!R125</f>
        <v xml:space="preserve">V гр. до и выше 1000 В 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АО «ТРВ-инжиниринг»</v>
      </c>
      <c r="D137" s="6" t="str">
        <f>CONCATENATE([2]Общая!G126," ",[2]Общая!H126," ",[2]Общая!I126," 
", [2]Общая!K126," ",[2]Общая!L126)</f>
        <v>Ковальчук Денис Игоревич 
Заместитель начальника отдела 5 лет</v>
      </c>
      <c r="E137" s="7" t="str">
        <f>[2]Общая!M126</f>
        <v>первичная</v>
      </c>
      <c r="F137" s="7" t="str">
        <f>[2]Общая!R126</f>
        <v xml:space="preserve">II гр. до и выше 1000 В 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АО "Дубненский завод коммутационной техники"</v>
      </c>
      <c r="D138" s="6" t="str">
        <f>CONCATENATE([2]Общая!G127," ",[2]Общая!H127," ",[2]Общая!I127," 
", [2]Общая!K127," ",[2]Общая!L127)</f>
        <v>Анохин Максим  Юрьевич 
Главный энергетик 10 лет</v>
      </c>
      <c r="E138" s="7" t="str">
        <f>[2]Общая!M127</f>
        <v>очередная</v>
      </c>
      <c r="F138" s="7" t="str">
        <f>[2]Общая!R127</f>
        <v>V до и выше  1000 В</v>
      </c>
      <c r="G138" s="7" t="str">
        <f>[2]Общая!N127</f>
        <v>административно—технический персонал, с правом испытания оборудования повышенным напряжением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МБУ "ЖКХ и благоустройство" городского округа Власиха</v>
      </c>
      <c r="D139" s="6" t="str">
        <f>CONCATENATE([2]Общая!G128," ",[2]Общая!H128," ",[2]Общая!I128," 
", [2]Общая!K128," ",[2]Общая!L128)</f>
        <v>Туктарова Юлия Александровна 
Начальник отдела 8 мес.</v>
      </c>
      <c r="E139" s="7" t="str">
        <f>[2]Общая!M128</f>
        <v>внеочередная</v>
      </c>
      <c r="F139" s="7" t="str">
        <f>[2]Общая!R128</f>
        <v>III до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МБУ "ЖКХ и благоустройство" городского округа Власиха</v>
      </c>
      <c r="D140" s="6" t="str">
        <f>CONCATENATE([2]Общая!G129," ",[2]Общая!H129," ",[2]Общая!I129," 
", [2]Общая!K129," ",[2]Общая!L129)</f>
        <v>Емельянов Михаил Владимирович 
Слесарь-электрик 8 мес.</v>
      </c>
      <c r="E140" s="7" t="str">
        <f>[2]Общая!M129</f>
        <v>первичная</v>
      </c>
      <c r="F140" s="7" t="str">
        <f>[2]Общая!R129</f>
        <v>II до 1000 В</v>
      </c>
      <c r="G140" s="7" t="str">
        <f>[2]Общая!N129</f>
        <v>оперативно-ремонтный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МБУ "ЖКХ и благоустройство" городского округа Власиха</v>
      </c>
      <c r="D141" s="6" t="str">
        <f>CONCATENATE([2]Общая!G130," ",[2]Общая!H130," ",[2]Общая!I130," 
", [2]Общая!K130," ",[2]Общая!L130)</f>
        <v>Зарубин Анатолий Петрович 
Слесарь-электрик 8 мес.</v>
      </c>
      <c r="E141" s="7" t="str">
        <f>[2]Общая!M130</f>
        <v>внеочередная</v>
      </c>
      <c r="F141" s="7" t="str">
        <f>[2]Общая!R130</f>
        <v>III до 1000 В</v>
      </c>
      <c r="G141" s="7" t="str">
        <f>[2]Общая!N130</f>
        <v>оперативно-ремонтный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МБУ "ЖКХ и благоустройство" городского округа Власиха</v>
      </c>
      <c r="D142" s="6" t="str">
        <f>CONCATENATE([2]Общая!G131," ",[2]Общая!H131," ",[2]Общая!I131," 
", [2]Общая!K131," ",[2]Общая!L131)</f>
        <v>Засорин Александр Анатольевич 
Слесарь-электрик 8 мес.</v>
      </c>
      <c r="E142" s="7" t="str">
        <f>[2]Общая!M131</f>
        <v>внеочередная</v>
      </c>
      <c r="F142" s="7" t="str">
        <f>[2]Общая!R131</f>
        <v>III до 1000 В</v>
      </c>
      <c r="G142" s="7" t="str">
        <f>[2]Общая!N131</f>
        <v>оперативно-ремонтный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МБУ "ЖКХ и благоустройство" городского округа Власиха</v>
      </c>
      <c r="D143" s="6" t="str">
        <f>CONCATENATE([2]Общая!G132," ",[2]Общая!H132," ",[2]Общая!I132," 
", [2]Общая!K132," ",[2]Общая!L132)</f>
        <v>Чередниченко  Николай Михайлович 
Слесарь-электрик 8 мес.</v>
      </c>
      <c r="E143" s="7" t="str">
        <f>[2]Общая!M132</f>
        <v>внеочередная</v>
      </c>
      <c r="F143" s="7" t="str">
        <f>[2]Общая!R132</f>
        <v>II до 1000 В</v>
      </c>
      <c r="G143" s="7" t="str">
        <f>[2]Общая!N132</f>
        <v>оперативно-ремонтный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МБУ "ЖКХ и благоустройство" городского округа Власиха</v>
      </c>
      <c r="D144" s="6" t="str">
        <f>CONCATENATE([2]Общая!G133," ",[2]Общая!H133," ",[2]Общая!I133," 
", [2]Общая!K133," ",[2]Общая!L133)</f>
        <v>Шишкарев Николай Викторович 
Слесарь-электрик 8 мес.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оперативно-ремонтный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МБУ "ЖКХ и благоустройство" городского округа Власиха</v>
      </c>
      <c r="D145" s="6" t="str">
        <f>CONCATENATE([2]Общая!G134," ",[2]Общая!H134," ",[2]Общая!I134," 
", [2]Общая!K134," ",[2]Общая!L134)</f>
        <v xml:space="preserve">Нестеров Александр Николаевич 
Слесарь-электрик 2 мес. </v>
      </c>
      <c r="E145" s="7" t="str">
        <f>[2]Общая!M134</f>
        <v>внеочередная</v>
      </c>
      <c r="F145" s="7" t="str">
        <f>[2]Общая!R134</f>
        <v>III до 1000 В</v>
      </c>
      <c r="G145" s="7" t="str">
        <f>[2]Общая!N134</f>
        <v>оперативно-ремонтный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МБУ "ЖКХ и благоустройство" городского округа Власиха</v>
      </c>
      <c r="D146" s="6" t="str">
        <f>CONCATENATE([2]Общая!G135," ",[2]Общая!H135," ",[2]Общая!I135," 
", [2]Общая!K135," ",[2]Общая!L135)</f>
        <v>Замотаева Юлия Валерьевна 
Начальник отдела 8 мес.</v>
      </c>
      <c r="E146" s="7" t="str">
        <f>[2]Общая!M135</f>
        <v>внеочередная</v>
      </c>
      <c r="F146" s="7" t="str">
        <f>[2]Общая!R135</f>
        <v>III до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"Дрогери ритейл"</v>
      </c>
      <c r="D147" s="6" t="str">
        <f>CONCATENATE([2]Общая!G136," ",[2]Общая!H136," ",[2]Общая!I136," 
", [2]Общая!K136," ",[2]Общая!L136)</f>
        <v xml:space="preserve">Стародубцев Сергей Петрович 
Электрик 4 года </v>
      </c>
      <c r="E147" s="7" t="str">
        <f>[2]Общая!M136</f>
        <v>Очередная</v>
      </c>
      <c r="F147" s="7" t="str">
        <f>[2]Общая!R136</f>
        <v>IV до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"Атлант"</v>
      </c>
      <c r="D148" s="6" t="str">
        <f>CONCATENATE([2]Общая!G137," ",[2]Общая!H137," ",[2]Общая!I137," 
", [2]Общая!K137," ",[2]Общая!L137)</f>
        <v xml:space="preserve">Исупов Денис Сергеевич 
мастер по обслуживанию подстанций 5 мес </v>
      </c>
      <c r="E148" s="7" t="str">
        <f>[2]Общая!M137</f>
        <v>очередная</v>
      </c>
      <c r="F148" s="7" t="str">
        <f>[2]Общая!R137</f>
        <v>IV до и выше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"Вейки"</v>
      </c>
      <c r="D149" s="6" t="str">
        <f>CONCATENATE([2]Общая!G138," ",[2]Общая!H138," ",[2]Общая!I138," 
", [2]Общая!K138," ",[2]Общая!L138)</f>
        <v>Ясенюк Александр Владимирович 
техник 1 год</v>
      </c>
      <c r="E149" s="7" t="str">
        <f>[2]Общая!M138</f>
        <v>первичная</v>
      </c>
      <c r="F149" s="7" t="str">
        <f>[2]Общая!R138</f>
        <v>II до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АО "Ледовый дворец Витязь"</v>
      </c>
      <c r="D150" s="6" t="str">
        <f>CONCATENATE([2]Общая!G139," ",[2]Общая!H139," ",[2]Общая!I139," 
", [2]Общая!K139," ",[2]Общая!L139)</f>
        <v>Титов Юрий Александрович 
Главный энергетик 5 месяцев</v>
      </c>
      <c r="E150" s="7" t="str">
        <f>[2]Общая!M139</f>
        <v>первичная</v>
      </c>
      <c r="F150" s="7" t="str">
        <f>[2]Общая!R139</f>
        <v xml:space="preserve"> II  до и Выше1000В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АО "Ледовый дворец Витязь"</v>
      </c>
      <c r="D151" s="6" t="str">
        <f>CONCATENATE([2]Общая!G140," ",[2]Общая!H140," ",[2]Общая!I140," 
", [2]Общая!K140," ",[2]Общая!L140)</f>
        <v>Ардашев  Валерий Анатольевич 
Дежурный электромонтер по ремонту и обслуживанию электрооборудования 1 год  и 5  месяцев</v>
      </c>
      <c r="E151" s="7" t="str">
        <f>[2]Общая!M140</f>
        <v>первичная</v>
      </c>
      <c r="F151" s="7" t="str">
        <f>[2]Общая!R140</f>
        <v xml:space="preserve"> II  до и Выше1000В</v>
      </c>
      <c r="G151" s="7" t="str">
        <f>[2]Общая!N140</f>
        <v>оперативно-ремонтный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АО "Ледовый дворец Витязь"</v>
      </c>
      <c r="D152" s="6" t="str">
        <f>CONCATENATE([2]Общая!G141," ",[2]Общая!H141," ",[2]Общая!I141," 
", [2]Общая!K141," ",[2]Общая!L141)</f>
        <v>Зорин Виталий Владимирович 
Дежурный электромонтер по ремонту и обслуживанию электрооборудования 7 лет</v>
      </c>
      <c r="E152" s="7" t="str">
        <f>[2]Общая!M141</f>
        <v>первичная</v>
      </c>
      <c r="F152" s="7" t="str">
        <f>[2]Общая!R141</f>
        <v xml:space="preserve"> II  до и Выше1000В</v>
      </c>
      <c r="G152" s="7" t="str">
        <f>[2]Общая!N141</f>
        <v>оперативно-ремонтный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АО "Ледовый дворец Витязь"</v>
      </c>
      <c r="D153" s="6" t="str">
        <f>CONCATENATE([2]Общая!G142," ",[2]Общая!H142," ",[2]Общая!I142," 
", [2]Общая!K142," ",[2]Общая!L142)</f>
        <v>Строков Юрий Владимирович 
Дежурный электромонтер по ремонту и обслуживанию электрооборудования 1 год 9 мес.</v>
      </c>
      <c r="E153" s="7" t="str">
        <f>[2]Общая!M142</f>
        <v>первичная</v>
      </c>
      <c r="F153" s="7" t="str">
        <f>[2]Общая!R142</f>
        <v xml:space="preserve"> II  до и Выше1000В</v>
      </c>
      <c r="G153" s="7" t="str">
        <f>[2]Общая!N142</f>
        <v>оперативно-ремонтный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АО "Ледовый дворец Витязь"</v>
      </c>
      <c r="D154" s="6" t="str">
        <f>CONCATENATE([2]Общая!G143," ",[2]Общая!H143," ",[2]Общая!I143," 
", [2]Общая!K143," ",[2]Общая!L143)</f>
        <v>Григорян Тигран Дереникович 
Дежурный электромонтер по ремонту и обслуживанию электрооборудования 7 лет 10 месяцев</v>
      </c>
      <c r="E154" s="7" t="str">
        <f>[2]Общая!M143</f>
        <v>первичная</v>
      </c>
      <c r="F154" s="7" t="str">
        <f>[2]Общая!R143</f>
        <v xml:space="preserve"> II  до и Выше1000В</v>
      </c>
      <c r="G154" s="7" t="str">
        <f>[2]Общая!N143</f>
        <v>оперативно-ремонтный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"Центр  лифтовой безопасности"</v>
      </c>
      <c r="D155" s="6" t="str">
        <f>CONCATENATE([2]Общая!G144," ",[2]Общая!H144," ",[2]Общая!I144," 
", [2]Общая!K144," ",[2]Общая!L144)</f>
        <v>Казюлин Николай  Николаевич 
специалист по оценке соответствия эскалаторов,пассажирских конвейеров,платформ подъемных для инвалидов требованиям безопасности 6 лет</v>
      </c>
      <c r="E155" s="7" t="str">
        <f>[2]Общая!M144</f>
        <v>очередная</v>
      </c>
      <c r="F155" s="7" t="str">
        <f>[2]Общая!R144</f>
        <v>IV гр.до 1000В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1"/>
      <c r="C156" s="1"/>
      <c r="D156" s="1"/>
      <c r="E156" s="1"/>
      <c r="F156" s="1"/>
      <c r="G156" s="1"/>
      <c r="H156" s="1"/>
      <c r="I156" s="1"/>
    </row>
    <row r="157" spans="2:9" s="3" customFormat="1" ht="80.099999999999994" customHeight="1" x14ac:dyDescent="0.25">
      <c r="B157" s="1"/>
      <c r="C157" s="1"/>
      <c r="D157" s="11" t="s">
        <v>19</v>
      </c>
      <c r="E157" s="10"/>
      <c r="F157" s="10"/>
      <c r="G157" s="10"/>
      <c r="H157" s="1"/>
      <c r="I157" s="1"/>
    </row>
    <row r="158" spans="2:9" s="3" customFormat="1" ht="80.099999999999994" customHeight="1" x14ac:dyDescent="0.25">
      <c r="B158" s="1"/>
      <c r="C158" s="1"/>
      <c r="D158" s="1"/>
      <c r="E158" s="1"/>
      <c r="F158" s="1"/>
      <c r="G158" s="1"/>
      <c r="H158" s="1"/>
      <c r="I158" s="1"/>
    </row>
    <row r="159" spans="2:9" s="3" customFormat="1" ht="80.099999999999994" customHeight="1" x14ac:dyDescent="0.25">
      <c r="B159" s="1"/>
      <c r="C159" s="1"/>
      <c r="D159" s="1"/>
      <c r="E159" s="1"/>
      <c r="F159" s="1"/>
      <c r="G159" s="1"/>
      <c r="H159" s="1"/>
      <c r="I159" s="1"/>
    </row>
    <row r="160" spans="2:9" s="3" customFormat="1" ht="114" customHeight="1" x14ac:dyDescent="0.25">
      <c r="B160" s="1"/>
      <c r="C160" s="1"/>
      <c r="D160" s="1"/>
      <c r="E160" s="1"/>
      <c r="F160" s="1"/>
      <c r="G160" s="1"/>
      <c r="H160" s="1"/>
      <c r="I160" s="1"/>
    </row>
    <row r="161" spans="2:9" s="3" customFormat="1" ht="114" customHeight="1" x14ac:dyDescent="0.25">
      <c r="B161" s="1"/>
      <c r="C161" s="1"/>
      <c r="D161" s="1"/>
      <c r="E161" s="1"/>
      <c r="F161" s="1"/>
      <c r="G161" s="1"/>
      <c r="H161" s="1"/>
      <c r="I161" s="1"/>
    </row>
    <row r="162" spans="2:9" s="3" customFormat="1" ht="82.5" customHeight="1" x14ac:dyDescent="0.25">
      <c r="B162" s="1"/>
      <c r="C162" s="1"/>
      <c r="D162" s="1"/>
      <c r="E162" s="1"/>
      <c r="F162" s="1"/>
      <c r="G162" s="1"/>
      <c r="H162" s="1"/>
      <c r="I162" s="1"/>
    </row>
    <row r="163" spans="2:9" s="3" customFormat="1" ht="80.099999999999994" customHeight="1" x14ac:dyDescent="0.25">
      <c r="B163" s="1"/>
      <c r="C163" s="1"/>
      <c r="D163" s="1"/>
      <c r="E163" s="1"/>
      <c r="F163" s="1"/>
      <c r="G163" s="1"/>
      <c r="H163" s="1"/>
      <c r="I163" s="1"/>
    </row>
    <row r="164" spans="2:9" s="3" customFormat="1" ht="80.099999999999994" customHeight="1" x14ac:dyDescent="0.25">
      <c r="B164" s="1"/>
      <c r="C164" s="1"/>
      <c r="D164" s="1"/>
      <c r="E164" s="1"/>
      <c r="F164" s="1"/>
      <c r="G164" s="1"/>
      <c r="H164" s="1"/>
      <c r="I164" s="1"/>
    </row>
    <row r="165" spans="2:9" s="3" customFormat="1" ht="80.099999999999994" customHeight="1" x14ac:dyDescent="0.25">
      <c r="B165" s="1"/>
      <c r="C165" s="1"/>
      <c r="D165" s="1"/>
      <c r="E165" s="1"/>
      <c r="F165" s="1"/>
      <c r="G165" s="1"/>
      <c r="H165" s="1"/>
      <c r="I165" s="1"/>
    </row>
    <row r="166" spans="2:9" s="3" customFormat="1" ht="80.099999999999994" customHeight="1" x14ac:dyDescent="0.25">
      <c r="B166" s="1"/>
      <c r="C166" s="1"/>
      <c r="D166" s="1"/>
      <c r="E166" s="1"/>
      <c r="F166" s="1"/>
      <c r="G166" s="1"/>
      <c r="H166" s="1"/>
      <c r="I166" s="1"/>
    </row>
    <row r="167" spans="2:9" s="3" customFormat="1" ht="80.099999999999994" customHeight="1" x14ac:dyDescent="0.25">
      <c r="B167" s="1"/>
      <c r="C167" s="1"/>
      <c r="D167" s="1"/>
      <c r="E167" s="1"/>
      <c r="F167" s="1"/>
      <c r="G167" s="1"/>
      <c r="H167" s="1"/>
      <c r="I167" s="1"/>
    </row>
    <row r="168" spans="2:9" s="3" customFormat="1" ht="80.099999999999994" customHeight="1" x14ac:dyDescent="0.25">
      <c r="B168" s="1"/>
      <c r="C168" s="1"/>
      <c r="D168" s="1"/>
      <c r="E168" s="1"/>
      <c r="F168" s="1"/>
      <c r="G168" s="1"/>
      <c r="H168" s="1"/>
      <c r="I168" s="1"/>
    </row>
    <row r="169" spans="2:9" s="3" customFormat="1" ht="80.099999999999994" customHeight="1" x14ac:dyDescent="0.25">
      <c r="B169" s="1"/>
      <c r="C169" s="1"/>
      <c r="D169" s="1"/>
      <c r="E169" s="1"/>
      <c r="F169" s="1"/>
      <c r="G169" s="1"/>
      <c r="H169" s="1"/>
      <c r="I169" s="1"/>
    </row>
    <row r="170" spans="2:9" s="3" customFormat="1" ht="80.099999999999994" customHeight="1" x14ac:dyDescent="0.25">
      <c r="B170" s="1"/>
      <c r="C170" s="1"/>
      <c r="D170" s="1"/>
      <c r="E170" s="1"/>
      <c r="F170" s="1"/>
      <c r="G170" s="1"/>
      <c r="H170" s="1"/>
      <c r="I170" s="1"/>
    </row>
    <row r="171" spans="2:9" s="3" customFormat="1" ht="80.099999999999994" customHeight="1" x14ac:dyDescent="0.25">
      <c r="B171" s="1"/>
      <c r="C171" s="1"/>
      <c r="D171" s="1"/>
      <c r="E171" s="1"/>
      <c r="F171" s="1"/>
      <c r="G171" s="1"/>
      <c r="H171" s="1"/>
      <c r="I171" s="1"/>
    </row>
    <row r="172" spans="2:9" s="3" customFormat="1" ht="80.099999999999994" customHeight="1" x14ac:dyDescent="0.25">
      <c r="B172" s="1"/>
      <c r="C172" s="1"/>
      <c r="D172" s="1"/>
      <c r="E172" s="1"/>
      <c r="F172" s="1"/>
      <c r="G172" s="1"/>
      <c r="H172" s="1"/>
      <c r="I172" s="1"/>
    </row>
    <row r="173" spans="2:9" s="3" customFormat="1" ht="80.099999999999994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s="3" customFormat="1" ht="80.099999999999994" customHeight="1" x14ac:dyDescent="0.25">
      <c r="B174" s="1"/>
      <c r="C174" s="1"/>
      <c r="D174" s="1"/>
      <c r="E174" s="1"/>
      <c r="F174" s="1"/>
      <c r="G174" s="1"/>
      <c r="H174" s="1"/>
      <c r="I174" s="1"/>
    </row>
    <row r="175" spans="2:9" s="3" customFormat="1" ht="80.099999999999994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7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2025-08-27T13:09:13Z</dcterms:modified>
</cp:coreProperties>
</file>